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GSTR9" sheetId="1" r:id="rId1"/>
    <sheet name="Invoices which are missing in2A" sheetId="2" r:id="rId2"/>
    <sheet name="Working of Tax Liability" sheetId="3" state="hidden" r:id="rId3"/>
  </sheets>
  <externalReferences>
    <externalReference r:id="rId4"/>
  </externalReferences>
  <definedNames>
    <definedName name="INVTYPE">[1]master!$F$2:$F$5</definedName>
    <definedName name="ITCEgl">[1]master!$H$2:$H$5</definedName>
    <definedName name="POS">[1]master!$E$2:$E$38</definedName>
    <definedName name="RATE">[1]master!$D$2:$D$9</definedName>
    <definedName name="RCHARGE">[1]master!$B$2:$B$3</definedName>
  </definedNames>
  <calcPr calcId="124519"/>
</workbook>
</file>

<file path=xl/calcChain.xml><?xml version="1.0" encoding="utf-8"?>
<calcChain xmlns="http://schemas.openxmlformats.org/spreadsheetml/2006/main">
  <c r="R8" i="2"/>
  <c r="Q8"/>
  <c r="P8"/>
  <c r="O8"/>
  <c r="M8"/>
  <c r="L8"/>
  <c r="K8"/>
  <c r="J8"/>
  <c r="I8"/>
  <c r="D8"/>
  <c r="B8"/>
  <c r="A8"/>
  <c r="B6" i="3" l="1"/>
  <c r="B7" s="1"/>
  <c r="B5"/>
  <c r="D6"/>
  <c r="D7" s="1"/>
  <c r="C6"/>
  <c r="C7" s="1"/>
  <c r="D5"/>
  <c r="C5"/>
  <c r="J81" i="1"/>
  <c r="I81"/>
  <c r="H81"/>
  <c r="G81"/>
  <c r="F81"/>
  <c r="E81"/>
  <c r="D81"/>
  <c r="C81"/>
  <c r="B81"/>
  <c r="K81" s="1"/>
  <c r="K60"/>
  <c r="K59"/>
  <c r="K58"/>
  <c r="J57"/>
  <c r="I57"/>
  <c r="H57"/>
  <c r="G57"/>
  <c r="F57"/>
  <c r="E57"/>
  <c r="D57"/>
  <c r="C57"/>
  <c r="B57"/>
  <c r="K57" s="1"/>
  <c r="J24"/>
  <c r="I24"/>
  <c r="H24"/>
  <c r="G24"/>
  <c r="F24"/>
  <c r="E24"/>
  <c r="D24"/>
  <c r="C24"/>
  <c r="J23"/>
  <c r="I23"/>
  <c r="H23"/>
  <c r="G23"/>
  <c r="F23"/>
  <c r="E23"/>
  <c r="D23"/>
  <c r="C23"/>
  <c r="B23"/>
  <c r="J14"/>
  <c r="I14"/>
  <c r="H14"/>
  <c r="G14"/>
  <c r="F14"/>
  <c r="E14"/>
  <c r="D14"/>
  <c r="C14"/>
  <c r="B14"/>
  <c r="J5"/>
  <c r="I5"/>
  <c r="H5"/>
  <c r="G5"/>
  <c r="F5"/>
  <c r="E5"/>
  <c r="D5"/>
  <c r="C5"/>
  <c r="B5"/>
  <c r="B61"/>
  <c r="K23" l="1"/>
  <c r="K5"/>
  <c r="K14"/>
  <c r="J44" l="1"/>
  <c r="I44"/>
  <c r="H44"/>
  <c r="G44"/>
  <c r="F44"/>
  <c r="E44"/>
  <c r="D44"/>
  <c r="C44"/>
  <c r="B44"/>
  <c r="J39"/>
  <c r="J36" s="1"/>
  <c r="I39"/>
  <c r="I36" s="1"/>
  <c r="H39"/>
  <c r="H36" s="1"/>
  <c r="G39"/>
  <c r="G36" s="1"/>
  <c r="F39"/>
  <c r="F36" s="1"/>
  <c r="E39"/>
  <c r="E36" s="1"/>
  <c r="D39"/>
  <c r="D36" s="1"/>
  <c r="C39"/>
  <c r="C36" s="1"/>
  <c r="B39"/>
  <c r="B36" s="1"/>
  <c r="J28"/>
  <c r="J25" s="1"/>
  <c r="J29" s="1"/>
  <c r="I28"/>
  <c r="I25" s="1"/>
  <c r="I29" s="1"/>
  <c r="H28"/>
  <c r="H25" s="1"/>
  <c r="H29" s="1"/>
  <c r="G28"/>
  <c r="G25" s="1"/>
  <c r="G29" s="1"/>
  <c r="F28"/>
  <c r="F25" s="1"/>
  <c r="F29" s="1"/>
  <c r="E28"/>
  <c r="E25" s="1"/>
  <c r="E29" s="1"/>
  <c r="D28"/>
  <c r="D25" s="1"/>
  <c r="D29" s="1"/>
  <c r="C28"/>
  <c r="C25" s="1"/>
  <c r="C29" s="1"/>
  <c r="B28"/>
  <c r="B25" s="1"/>
  <c r="J6" i="3"/>
  <c r="J7" s="1"/>
  <c r="I6"/>
  <c r="I7" s="1"/>
  <c r="H6"/>
  <c r="H7" s="1"/>
  <c r="G6"/>
  <c r="G7" s="1"/>
  <c r="F6"/>
  <c r="F7" s="1"/>
  <c r="E6"/>
  <c r="E7" s="1"/>
  <c r="J5"/>
  <c r="I5"/>
  <c r="H5"/>
  <c r="G5"/>
  <c r="F5"/>
  <c r="E5"/>
  <c r="K36" i="1" l="1"/>
  <c r="B24" l="1"/>
  <c r="B29" s="1"/>
  <c r="K84"/>
  <c r="K83"/>
  <c r="K82"/>
  <c r="J49"/>
  <c r="I49"/>
  <c r="H49"/>
  <c r="G49"/>
  <c r="F49"/>
  <c r="E49"/>
  <c r="D49"/>
  <c r="C49"/>
  <c r="B49"/>
  <c r="K52"/>
  <c r="K51"/>
  <c r="K50"/>
  <c r="K49" l="1"/>
  <c r="J48"/>
  <c r="J56" s="1"/>
  <c r="I48"/>
  <c r="I56" s="1"/>
  <c r="H48"/>
  <c r="H56" s="1"/>
  <c r="G48"/>
  <c r="G56" s="1"/>
  <c r="F48"/>
  <c r="F56" s="1"/>
  <c r="E48"/>
  <c r="E56" s="1"/>
  <c r="D48"/>
  <c r="D56" s="1"/>
  <c r="C48"/>
  <c r="J47"/>
  <c r="J55" s="1"/>
  <c r="I47"/>
  <c r="I55" s="1"/>
  <c r="H47"/>
  <c r="H55" s="1"/>
  <c r="G47"/>
  <c r="G55" s="1"/>
  <c r="F47"/>
  <c r="F55" s="1"/>
  <c r="E47"/>
  <c r="E55" s="1"/>
  <c r="D47"/>
  <c r="D55" s="1"/>
  <c r="C47"/>
  <c r="J46"/>
  <c r="J54" s="1"/>
  <c r="I46"/>
  <c r="I54" s="1"/>
  <c r="H46"/>
  <c r="H54" s="1"/>
  <c r="G46"/>
  <c r="G54" s="1"/>
  <c r="F46"/>
  <c r="F54" s="1"/>
  <c r="E46"/>
  <c r="E54" s="1"/>
  <c r="D46"/>
  <c r="D54" s="1"/>
  <c r="C46"/>
  <c r="B48"/>
  <c r="B56" s="1"/>
  <c r="B68" s="1"/>
  <c r="B11" i="3" s="1"/>
  <c r="B19" s="1"/>
  <c r="B25" s="1"/>
  <c r="B47" i="1"/>
  <c r="B46"/>
  <c r="K44"/>
  <c r="K43"/>
  <c r="K42"/>
  <c r="J41"/>
  <c r="I41"/>
  <c r="H41"/>
  <c r="G41"/>
  <c r="F41"/>
  <c r="E41"/>
  <c r="D41"/>
  <c r="C41"/>
  <c r="B41"/>
  <c r="K39"/>
  <c r="K38"/>
  <c r="K37"/>
  <c r="J35"/>
  <c r="J40" s="1"/>
  <c r="I35"/>
  <c r="I40" s="1"/>
  <c r="H35"/>
  <c r="H40" s="1"/>
  <c r="G35"/>
  <c r="G40" s="1"/>
  <c r="F35"/>
  <c r="F40" s="1"/>
  <c r="E35"/>
  <c r="E40" s="1"/>
  <c r="D35"/>
  <c r="D40" s="1"/>
  <c r="C35"/>
  <c r="C40" s="1"/>
  <c r="B35"/>
  <c r="B40" s="1"/>
  <c r="K34"/>
  <c r="K33"/>
  <c r="K32"/>
  <c r="K31"/>
  <c r="J30"/>
  <c r="I30"/>
  <c r="H30"/>
  <c r="G30"/>
  <c r="F30"/>
  <c r="E30"/>
  <c r="D30"/>
  <c r="C30"/>
  <c r="B30"/>
  <c r="K28"/>
  <c r="K27"/>
  <c r="K26"/>
  <c r="K22"/>
  <c r="K21"/>
  <c r="K20"/>
  <c r="K19"/>
  <c r="K18"/>
  <c r="K17"/>
  <c r="K16"/>
  <c r="K13"/>
  <c r="K12"/>
  <c r="K11"/>
  <c r="K10"/>
  <c r="K9"/>
  <c r="K8"/>
  <c r="K7"/>
  <c r="K25" l="1"/>
  <c r="B15" i="3"/>
  <c r="K30" i="1"/>
  <c r="B45"/>
  <c r="B53" s="1"/>
  <c r="B54"/>
  <c r="B66" s="1"/>
  <c r="B9" i="3" s="1"/>
  <c r="B17" s="1"/>
  <c r="B29" s="1"/>
  <c r="B74" i="1" s="1"/>
  <c r="B78" s="1"/>
  <c r="B86" s="1"/>
  <c r="K47"/>
  <c r="B55"/>
  <c r="B67" s="1"/>
  <c r="B10" i="3" s="1"/>
  <c r="B18" s="1"/>
  <c r="B21" s="1"/>
  <c r="C54" i="1"/>
  <c r="C55"/>
  <c r="C56"/>
  <c r="K48"/>
  <c r="K41"/>
  <c r="F45"/>
  <c r="F53" s="1"/>
  <c r="J45"/>
  <c r="J53" s="1"/>
  <c r="K24"/>
  <c r="E45"/>
  <c r="E53" s="1"/>
  <c r="I45"/>
  <c r="I53" s="1"/>
  <c r="D45"/>
  <c r="D53" s="1"/>
  <c r="H45"/>
  <c r="H53" s="1"/>
  <c r="C45"/>
  <c r="C53" s="1"/>
  <c r="G45"/>
  <c r="G53" s="1"/>
  <c r="K46"/>
  <c r="K35"/>
  <c r="K40" s="1"/>
  <c r="K29" l="1"/>
  <c r="K56"/>
  <c r="B14" i="3"/>
  <c r="B13"/>
  <c r="B20" s="1"/>
  <c r="K55" i="1"/>
  <c r="B65"/>
  <c r="K45"/>
  <c r="K54"/>
  <c r="K53"/>
  <c r="B22" i="3" l="1"/>
  <c r="B23" s="1"/>
  <c r="B24" l="1"/>
  <c r="B30"/>
  <c r="B75" i="1" s="1"/>
  <c r="B34" i="3"/>
  <c r="B71" i="1" s="1"/>
  <c r="C63" s="1"/>
  <c r="C67" s="1"/>
  <c r="C10" i="3" s="1"/>
  <c r="C14" l="1"/>
  <c r="C18"/>
  <c r="C21" s="1"/>
  <c r="B79" i="1"/>
  <c r="B87" s="1"/>
  <c r="B26" i="3"/>
  <c r="B27" s="1"/>
  <c r="B31" s="1"/>
  <c r="B76" i="1" s="1"/>
  <c r="B80" l="1"/>
  <c r="B88" s="1"/>
  <c r="B73"/>
  <c r="B35" i="3"/>
  <c r="B72" i="1" s="1"/>
  <c r="C64" s="1"/>
  <c r="C68" s="1"/>
  <c r="C11" i="3" s="1"/>
  <c r="B33"/>
  <c r="B70" i="1" s="1"/>
  <c r="C19" i="3" l="1"/>
  <c r="C25" s="1"/>
  <c r="C15"/>
  <c r="B69" i="1"/>
  <c r="C62"/>
  <c r="B77"/>
  <c r="B85" s="1"/>
  <c r="C66" l="1"/>
  <c r="C61"/>
  <c r="C9" i="3" l="1"/>
  <c r="C65" i="1"/>
  <c r="C13" i="3" l="1"/>
  <c r="C20" s="1"/>
  <c r="C17"/>
  <c r="C29" s="1"/>
  <c r="C74" i="1" s="1"/>
  <c r="C22" i="3" l="1"/>
  <c r="C23" s="1"/>
  <c r="C78" i="1"/>
  <c r="C86" s="1"/>
  <c r="C24" i="3" l="1"/>
  <c r="C26" s="1"/>
  <c r="C27" s="1"/>
  <c r="C30"/>
  <c r="C75" i="1" s="1"/>
  <c r="C34" i="3"/>
  <c r="C71" i="1" s="1"/>
  <c r="D63" s="1"/>
  <c r="D67" s="1"/>
  <c r="D10" i="3" s="1"/>
  <c r="C31" l="1"/>
  <c r="C76" i="1" s="1"/>
  <c r="C73" s="1"/>
  <c r="C35" i="3"/>
  <c r="C72" i="1" s="1"/>
  <c r="D64" s="1"/>
  <c r="D68" s="1"/>
  <c r="D11" i="3" s="1"/>
  <c r="C79" i="1"/>
  <c r="C87" s="1"/>
  <c r="D18" i="3"/>
  <c r="D21" s="1"/>
  <c r="D14"/>
  <c r="C33"/>
  <c r="C70" i="1" s="1"/>
  <c r="C80" l="1"/>
  <c r="C88" s="1"/>
  <c r="D15" i="3"/>
  <c r="D19"/>
  <c r="D25" s="1"/>
  <c r="C69" i="1"/>
  <c r="D62"/>
  <c r="D61" l="1"/>
  <c r="D66"/>
  <c r="C77"/>
  <c r="C85" s="1"/>
  <c r="D65" l="1"/>
  <c r="D9" i="3"/>
  <c r="D13" l="1"/>
  <c r="D20" s="1"/>
  <c r="D17"/>
  <c r="D29" s="1"/>
  <c r="D74" i="1" s="1"/>
  <c r="D22" i="3" l="1"/>
  <c r="D23" s="1"/>
  <c r="D78" i="1"/>
  <c r="D86" s="1"/>
  <c r="D30" i="3" l="1"/>
  <c r="D75" i="1" s="1"/>
  <c r="D34" i="3"/>
  <c r="D71" i="1" s="1"/>
  <c r="E63" s="1"/>
  <c r="E67" s="1"/>
  <c r="E10" i="3" s="1"/>
  <c r="D24"/>
  <c r="D79" i="1" l="1"/>
  <c r="D87" s="1"/>
  <c r="D26" i="3"/>
  <c r="D27" s="1"/>
  <c r="E14"/>
  <c r="E18"/>
  <c r="E21" s="1"/>
  <c r="D33" l="1"/>
  <c r="D70" i="1" s="1"/>
  <c r="E62" s="1"/>
  <c r="D35" i="3"/>
  <c r="D72" i="1" s="1"/>
  <c r="E64" s="1"/>
  <c r="E68" s="1"/>
  <c r="E11" i="3" s="1"/>
  <c r="D31"/>
  <c r="D76" i="1" s="1"/>
  <c r="E15" i="3" l="1"/>
  <c r="E19"/>
  <c r="E25" s="1"/>
  <c r="D80" i="1"/>
  <c r="D88" s="1"/>
  <c r="D73"/>
  <c r="E61"/>
  <c r="E66"/>
  <c r="D69"/>
  <c r="E9" i="3" l="1"/>
  <c r="E65" i="1"/>
  <c r="D77"/>
  <c r="D85" s="1"/>
  <c r="E13" i="3" l="1"/>
  <c r="E20" s="1"/>
  <c r="E17"/>
  <c r="E29" s="1"/>
  <c r="E74" i="1" s="1"/>
  <c r="E22" i="3" l="1"/>
  <c r="E23" s="1"/>
  <c r="E78" i="1"/>
  <c r="E86" s="1"/>
  <c r="E24" i="3" l="1"/>
  <c r="E30"/>
  <c r="E75" i="1" s="1"/>
  <c r="E34" i="3"/>
  <c r="E71" i="1" s="1"/>
  <c r="F63" s="1"/>
  <c r="F67" s="1"/>
  <c r="F10" i="3" s="1"/>
  <c r="E26" l="1"/>
  <c r="E27" s="1"/>
  <c r="F14"/>
  <c r="F18"/>
  <c r="F21" s="1"/>
  <c r="E79" i="1"/>
  <c r="E87" s="1"/>
  <c r="E31" i="3" l="1"/>
  <c r="E76" i="1" s="1"/>
  <c r="E35" i="3"/>
  <c r="E72" i="1" s="1"/>
  <c r="F64" s="1"/>
  <c r="F68" s="1"/>
  <c r="F11" i="3" s="1"/>
  <c r="E33"/>
  <c r="E70" i="1" s="1"/>
  <c r="E69" l="1"/>
  <c r="F62"/>
  <c r="E80"/>
  <c r="E73"/>
  <c r="F19" i="3"/>
  <c r="F25" s="1"/>
  <c r="F15"/>
  <c r="E77" i="1" l="1"/>
  <c r="E85" s="1"/>
  <c r="E88"/>
  <c r="F61"/>
  <c r="F66"/>
  <c r="F9" i="3" l="1"/>
  <c r="F65" i="1"/>
  <c r="F13" i="3" l="1"/>
  <c r="F20" s="1"/>
  <c r="F17"/>
  <c r="F29" s="1"/>
  <c r="F74" i="1" s="1"/>
  <c r="F22" i="3" l="1"/>
  <c r="F23" s="1"/>
  <c r="F78" i="1"/>
  <c r="F86" s="1"/>
  <c r="F34" i="3" l="1"/>
  <c r="F71" i="1" s="1"/>
  <c r="G63" s="1"/>
  <c r="G67" s="1"/>
  <c r="G10" i="3" s="1"/>
  <c r="F30"/>
  <c r="F75" i="1" s="1"/>
  <c r="F24" i="3"/>
  <c r="F26" l="1"/>
  <c r="F27" s="1"/>
  <c r="G14"/>
  <c r="G18"/>
  <c r="G21" s="1"/>
  <c r="F79" i="1"/>
  <c r="F87" s="1"/>
  <c r="F33" i="3" l="1"/>
  <c r="F70" i="1" s="1"/>
  <c r="F31" i="3"/>
  <c r="F76" i="1" s="1"/>
  <c r="F35" i="3"/>
  <c r="F72" i="1" s="1"/>
  <c r="G64" s="1"/>
  <c r="G68" s="1"/>
  <c r="G11" i="3" s="1"/>
  <c r="F69" i="1" l="1"/>
  <c r="G62"/>
  <c r="G61" s="1"/>
  <c r="F80"/>
  <c r="F73"/>
  <c r="G19" i="3"/>
  <c r="G25" s="1"/>
  <c r="G15"/>
  <c r="F77" i="1" l="1"/>
  <c r="F85" s="1"/>
  <c r="F88"/>
  <c r="G66"/>
  <c r="G9" i="3" s="1"/>
  <c r="G65" i="1" l="1"/>
  <c r="G13" i="3"/>
  <c r="G20" s="1"/>
  <c r="G17"/>
  <c r="G29" s="1"/>
  <c r="G74" i="1" s="1"/>
  <c r="G22" i="3" l="1"/>
  <c r="G23" s="1"/>
  <c r="G78" i="1"/>
  <c r="G86" s="1"/>
  <c r="G24" i="3" l="1"/>
  <c r="G34"/>
  <c r="G71" i="1" s="1"/>
  <c r="H63" s="1"/>
  <c r="H67" s="1"/>
  <c r="H10" i="3" s="1"/>
  <c r="G30"/>
  <c r="G75" i="1" s="1"/>
  <c r="G26" i="3" l="1"/>
  <c r="G27" s="1"/>
  <c r="H18"/>
  <c r="H21" s="1"/>
  <c r="H14"/>
  <c r="G79" i="1"/>
  <c r="G87" s="1"/>
  <c r="G31" i="3" l="1"/>
  <c r="G76" i="1" s="1"/>
  <c r="G35" i="3"/>
  <c r="G72" i="1" s="1"/>
  <c r="H64" s="1"/>
  <c r="H68" s="1"/>
  <c r="H11" i="3" s="1"/>
  <c r="G33"/>
  <c r="G70" i="1" s="1"/>
  <c r="G80" l="1"/>
  <c r="G73"/>
  <c r="H15" i="3"/>
  <c r="H19"/>
  <c r="H25" s="1"/>
  <c r="H62" i="1"/>
  <c r="G69"/>
  <c r="G77" l="1"/>
  <c r="G85" s="1"/>
  <c r="G88"/>
  <c r="H61"/>
  <c r="H66"/>
  <c r="H9" i="3" l="1"/>
  <c r="H65" i="1"/>
  <c r="H13" i="3" l="1"/>
  <c r="H20" s="1"/>
  <c r="H17"/>
  <c r="H29" s="1"/>
  <c r="H74" i="1" s="1"/>
  <c r="H22" i="3" l="1"/>
  <c r="H23" s="1"/>
  <c r="H78" i="1"/>
  <c r="H86" s="1"/>
  <c r="H30" i="3" l="1"/>
  <c r="H75" i="1" s="1"/>
  <c r="H34" i="3"/>
  <c r="H71" i="1" s="1"/>
  <c r="I63" s="1"/>
  <c r="I67" s="1"/>
  <c r="I10" i="3" s="1"/>
  <c r="H24"/>
  <c r="H79" i="1" l="1"/>
  <c r="H87" s="1"/>
  <c r="I14" i="3"/>
  <c r="I18"/>
  <c r="I21" s="1"/>
  <c r="H26"/>
  <c r="H27" s="1"/>
  <c r="H31" l="1"/>
  <c r="H76" i="1" s="1"/>
  <c r="H35" i="3"/>
  <c r="H72" i="1" s="1"/>
  <c r="I64" s="1"/>
  <c r="I68" s="1"/>
  <c r="I11" i="3" s="1"/>
  <c r="H33"/>
  <c r="H70" i="1" s="1"/>
  <c r="H80" l="1"/>
  <c r="H73"/>
  <c r="I19" i="3"/>
  <c r="I25" s="1"/>
  <c r="I15"/>
  <c r="H69" i="1"/>
  <c r="I62"/>
  <c r="H77" l="1"/>
  <c r="H85" s="1"/>
  <c r="H88"/>
  <c r="I66"/>
  <c r="I61"/>
  <c r="I65" l="1"/>
  <c r="I9" i="3"/>
  <c r="I13" l="1"/>
  <c r="I20" s="1"/>
  <c r="I17"/>
  <c r="I29" s="1"/>
  <c r="I74" i="1" s="1"/>
  <c r="I22" i="3" l="1"/>
  <c r="I23" s="1"/>
  <c r="I78" i="1"/>
  <c r="I86" s="1"/>
  <c r="I34" i="3" l="1"/>
  <c r="I71" i="1" s="1"/>
  <c r="J63" s="1"/>
  <c r="J67" s="1"/>
  <c r="J10" i="3" s="1"/>
  <c r="I30"/>
  <c r="I75" i="1" s="1"/>
  <c r="I24" i="3"/>
  <c r="J18" l="1"/>
  <c r="J21" s="1"/>
  <c r="J14"/>
  <c r="I79" i="1"/>
  <c r="I87" s="1"/>
  <c r="I26" i="3"/>
  <c r="I27" s="1"/>
  <c r="I31" l="1"/>
  <c r="I76" i="1" s="1"/>
  <c r="I35" i="3"/>
  <c r="I72" i="1" s="1"/>
  <c r="J64" s="1"/>
  <c r="J68" s="1"/>
  <c r="J11" i="3" s="1"/>
  <c r="I33"/>
  <c r="I70" i="1" s="1"/>
  <c r="I80" l="1"/>
  <c r="I73"/>
  <c r="J15" i="3"/>
  <c r="J19"/>
  <c r="J25" s="1"/>
  <c r="I69" i="1"/>
  <c r="J62"/>
  <c r="I77" l="1"/>
  <c r="I85" s="1"/>
  <c r="I88"/>
  <c r="J66"/>
  <c r="J61"/>
  <c r="J65" l="1"/>
  <c r="J9" i="3"/>
  <c r="J13" l="1"/>
  <c r="J20" s="1"/>
  <c r="J17"/>
  <c r="J29" s="1"/>
  <c r="J74" i="1" s="1"/>
  <c r="J22" i="3" l="1"/>
  <c r="J23" s="1"/>
  <c r="J78" i="1"/>
  <c r="J86" s="1"/>
  <c r="K86" s="1"/>
  <c r="K74"/>
  <c r="J34" i="3" l="1"/>
  <c r="J71" i="1" s="1"/>
  <c r="J30" i="3"/>
  <c r="J75" i="1" s="1"/>
  <c r="K78"/>
  <c r="J24" i="3"/>
  <c r="J26" l="1"/>
  <c r="J27" s="1"/>
  <c r="J79" i="1"/>
  <c r="J87" s="1"/>
  <c r="K87" s="1"/>
  <c r="K75"/>
  <c r="K79" l="1"/>
  <c r="J35" i="3"/>
  <c r="J72" i="1" s="1"/>
  <c r="J31" i="3"/>
  <c r="J76" i="1" s="1"/>
  <c r="J33" i="3"/>
  <c r="J70" i="1" s="1"/>
  <c r="J69" l="1"/>
  <c r="J80"/>
  <c r="J88" s="1"/>
  <c r="K88" s="1"/>
  <c r="K76"/>
  <c r="J73"/>
  <c r="K73" s="1"/>
  <c r="K80" l="1"/>
  <c r="J77"/>
  <c r="K77" l="1"/>
  <c r="J85"/>
  <c r="K85" s="1"/>
</calcChain>
</file>

<file path=xl/sharedStrings.xml><?xml version="1.0" encoding="utf-8"?>
<sst xmlns="http://schemas.openxmlformats.org/spreadsheetml/2006/main" count="191" uniqueCount="147">
  <si>
    <t>July'17</t>
  </si>
  <si>
    <t>Aug'17</t>
  </si>
  <si>
    <t>Sep'17</t>
  </si>
  <si>
    <t>Oct'17</t>
  </si>
  <si>
    <t>Nov'17</t>
  </si>
  <si>
    <t>Dec'17</t>
  </si>
  <si>
    <t>Jan'18</t>
  </si>
  <si>
    <t>Feb'18</t>
  </si>
  <si>
    <t>Mar'18</t>
  </si>
  <si>
    <t>GST Annual Return - Form GSTR9</t>
  </si>
  <si>
    <t>Month</t>
  </si>
  <si>
    <t>Total</t>
  </si>
  <si>
    <t>1. B2B Outward Supplies</t>
  </si>
  <si>
    <t>2. B2C Outward Supplies</t>
  </si>
  <si>
    <t>4. Total Tax Liability (Auto Calculated)</t>
  </si>
  <si>
    <t>5. Bifurcation of Tax Liability</t>
  </si>
  <si>
    <t>8. Total Tax Liability on RCM (Auto Calculated)</t>
  </si>
  <si>
    <t>7.  Inward supplies (liable to reverse charge) - Should match with items Debited in P&amp;L</t>
  </si>
  <si>
    <t>1A. Outward taxable supplies * (other than zero rated, nil rated and exempted)</t>
  </si>
  <si>
    <t>1B. Outward taxable supplies * (zero rated)</t>
  </si>
  <si>
    <t>1C. Other outward supplies (Nil rated, exempted)</t>
  </si>
  <si>
    <t>1D. Non-GST outward supplies</t>
  </si>
  <si>
    <t>2A. Outward taxable supplies * (other than zero rated, nil rated and exempted)</t>
  </si>
  <si>
    <t>2B. Outward taxable supplies * (zero rated)</t>
  </si>
  <si>
    <t>2C. Other outward supplies (Nil rated, exempted)</t>
  </si>
  <si>
    <t>2D. Non-GST outward supplies</t>
  </si>
  <si>
    <t>3. Total Outward Supplies 1A to 2D (This should match with Books)</t>
  </si>
  <si>
    <t>9A. IGST (Fill Manually)</t>
  </si>
  <si>
    <t>9B. CGST  (Fill Manually)</t>
  </si>
  <si>
    <t>11. ITC As per GSTR2A</t>
  </si>
  <si>
    <t>11A. IGST</t>
  </si>
  <si>
    <t>11B. CGST</t>
  </si>
  <si>
    <t>11C. SGST</t>
  </si>
  <si>
    <t>17A. IGST</t>
  </si>
  <si>
    <t>17B. CGST</t>
  </si>
  <si>
    <t>17C. SGST</t>
  </si>
  <si>
    <t>18A. IGST</t>
  </si>
  <si>
    <t>18B. CGST</t>
  </si>
  <si>
    <t>18C. SGST</t>
  </si>
  <si>
    <t>19A. IGST</t>
  </si>
  <si>
    <t>19B. CGST</t>
  </si>
  <si>
    <t>19C. SGST</t>
  </si>
  <si>
    <t>9. Bifurcation of Tax Liability under RCM (This required to be paid in cash)</t>
  </si>
  <si>
    <t>Draft by CA Dinesh Wadera - Mob: 9561494666 - email: admin@dineshwadera.com - Visit: www.dineshwadera.com</t>
  </si>
  <si>
    <t>21A. IGST</t>
  </si>
  <si>
    <t>21B. CGST</t>
  </si>
  <si>
    <t>21C. SGST</t>
  </si>
  <si>
    <t>There should be the additional facility on GSTN which allows dealer to availed missed ITC after Govt. Recover the same from supplier.</t>
  </si>
  <si>
    <t>5A. IGST Liability (Fill Manually)</t>
  </si>
  <si>
    <t>5B. CGST Liability (Fill Manually)</t>
  </si>
  <si>
    <t>5C. SGST Liability (Fill Manually)</t>
  </si>
  <si>
    <t>Balance in Credit Ledger after setting off from same head</t>
  </si>
  <si>
    <t>IGST</t>
  </si>
  <si>
    <t>CGST</t>
  </si>
  <si>
    <t>SGST</t>
  </si>
  <si>
    <t>9C. SGST</t>
  </si>
  <si>
    <t>Balance Liability after setting off from same head</t>
  </si>
  <si>
    <t>Excess IGST Avalable to be used to set off CGST Liability</t>
  </si>
  <si>
    <t>Unpaid CGST Liability</t>
  </si>
  <si>
    <t>Balance CGST Liability after using excess IGST</t>
  </si>
  <si>
    <t>Excess IGST Avalable to be used to set off SGST Liability</t>
  </si>
  <si>
    <t>Unpaid SGST Liability</t>
  </si>
  <si>
    <t>Balance SGST Liability after using excess IGST</t>
  </si>
  <si>
    <t>Net Liability to be paid in cash</t>
  </si>
  <si>
    <t>Carry forward for the month</t>
  </si>
  <si>
    <t>22A. IGST</t>
  </si>
  <si>
    <t>22B. CGST</t>
  </si>
  <si>
    <t>22C. SGST</t>
  </si>
  <si>
    <t>10. Check 2 (8 - 9) This must be zero</t>
  </si>
  <si>
    <t>6. Check 1 (4 - 5) This must be zero</t>
  </si>
  <si>
    <t>12. ITC on Tax Paid Under RCM</t>
  </si>
  <si>
    <t>12A. IGST</t>
  </si>
  <si>
    <t>12B. CGST</t>
  </si>
  <si>
    <t xml:space="preserve">12C. SGST </t>
  </si>
  <si>
    <t>13. ITC availed through Transitional Form (TRAN)</t>
  </si>
  <si>
    <t>13A. IGST (Fill Manually)</t>
  </si>
  <si>
    <t>13B. CGST (Fill Manually)</t>
  </si>
  <si>
    <t>13C. SGST (Fill Manually)</t>
  </si>
  <si>
    <t>14. Gross ITC Available for the month (11 + 12 + 13)</t>
  </si>
  <si>
    <t>14A. IGST</t>
  </si>
  <si>
    <t>14B. CGST</t>
  </si>
  <si>
    <t>14C. SGST</t>
  </si>
  <si>
    <t>15. Reversal of ITC (if any)</t>
  </si>
  <si>
    <t>15A. IGST</t>
  </si>
  <si>
    <t>15B. CGST</t>
  </si>
  <si>
    <t>15C. SGST</t>
  </si>
  <si>
    <t>16. Opening Balance of ITC / Carry Forward of ITC from previous month</t>
  </si>
  <si>
    <t>16A. IGST</t>
  </si>
  <si>
    <t>16B. CGST</t>
  </si>
  <si>
    <t>16C. SGST</t>
  </si>
  <si>
    <t>17. Net ITC Available for the month after reversal including Op. Bal if any (14 - 15 + 16)</t>
  </si>
  <si>
    <t>18. Closing Balance of ITC / Carry forward of ITC after setting of GST Payable</t>
  </si>
  <si>
    <t>19. Total Tax Liability for the month required to be paid in cash other than RCM</t>
  </si>
  <si>
    <t>20. Total Tax Liability for the month to be paid in cash including RCM</t>
  </si>
  <si>
    <t>20A. IGST (9A + 19A)</t>
  </si>
  <si>
    <t>20B. CGST (9B + 19B)</t>
  </si>
  <si>
    <t>20C. SGST (9C + 19C)</t>
  </si>
  <si>
    <t>IGST to be used to set off CGST</t>
  </si>
  <si>
    <t>IGST to be used to set off SGST</t>
  </si>
  <si>
    <t>email: admin@dineshwadera.com - Visit: www.dineshwadera.com</t>
  </si>
  <si>
    <t xml:space="preserve">Excel utility Prepared by CA Dinesh Wadera - Mob: 9561494666 </t>
  </si>
  <si>
    <t>21. Amount debited from ECL while filling 3B for particular month (Payment Made from ECL)</t>
  </si>
  <si>
    <t>22. Liability remain unpaid for the month / (Excess Amount Paid) (20 - 21)</t>
  </si>
  <si>
    <t>No. of Suppliers</t>
  </si>
  <si>
    <t>No. of Invoices</t>
  </si>
  <si>
    <t>Total Invoice Value</t>
  </si>
  <si>
    <t>Total Taxable Value</t>
  </si>
  <si>
    <t>Total Integrated Tax Paid</t>
  </si>
  <si>
    <t>Total Central Tax Paid</t>
  </si>
  <si>
    <t>Total TState/UT Tax Paid</t>
  </si>
  <si>
    <t>Total Cess</t>
  </si>
  <si>
    <t xml:space="preserve">Total Availed ITC Integrated Tax  </t>
  </si>
  <si>
    <t>Total Availed ITC Central Tax</t>
  </si>
  <si>
    <t xml:space="preserve">Total Availed ITC State/UT Tax </t>
  </si>
  <si>
    <t>Total Availed ITC Cess</t>
  </si>
  <si>
    <t>GSTIN of Supplier</t>
  </si>
  <si>
    <t>Invoice Number</t>
  </si>
  <si>
    <t>Invoice date</t>
  </si>
  <si>
    <t>Invoice Value</t>
  </si>
  <si>
    <t>Place Of Supply</t>
  </si>
  <si>
    <t>Reverse Charge</t>
  </si>
  <si>
    <t>Invoice Type</t>
  </si>
  <si>
    <t>Rate</t>
  </si>
  <si>
    <t>Taxable Value</t>
  </si>
  <si>
    <t>Integrated Tax Paid</t>
  </si>
  <si>
    <t>Central Tax Paid</t>
  </si>
  <si>
    <t>State/UT Tax Paid</t>
  </si>
  <si>
    <t>Cess Paid</t>
  </si>
  <si>
    <t>Eligibility For ITC</t>
  </si>
  <si>
    <t>Availed ITC Integrated Tax</t>
  </si>
  <si>
    <t>12GDDPS5160PDZR</t>
  </si>
  <si>
    <t>21-Odisha</t>
  </si>
  <si>
    <t>N</t>
  </si>
  <si>
    <t>Regular</t>
  </si>
  <si>
    <t>Ineligible</t>
  </si>
  <si>
    <t>03-Punjab</t>
  </si>
  <si>
    <t>1003</t>
  </si>
  <si>
    <t>31-Lakshdweep</t>
  </si>
  <si>
    <t>1004</t>
  </si>
  <si>
    <t>12-Arunachal Pradesh</t>
  </si>
  <si>
    <t>Capital goods</t>
  </si>
  <si>
    <t>1005</t>
  </si>
  <si>
    <t>08-Rajasthan</t>
  </si>
  <si>
    <t xml:space="preserve">This Should include only those Purchase invoices which are not reflecting in GSTR2A. </t>
  </si>
  <si>
    <t>Missed ITC Central Tax</t>
  </si>
  <si>
    <t>Missed ITC State/UT Tax</t>
  </si>
  <si>
    <t>Missed ITC Cess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</si>
</sst>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 * #,##0_ ;_ * \-#,##0_ ;_ * &quot;-&quot;??_ ;_ @_ "/>
    <numFmt numFmtId="166" formatCode="0.00;[Red]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3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/>
    <xf numFmtId="0" fontId="0" fillId="0" borderId="0" xfId="0" applyProtection="1"/>
    <xf numFmtId="9" fontId="0" fillId="0" borderId="1" xfId="0" applyNumberFormat="1" applyBorder="1" applyAlignment="1" applyProtection="1">
      <alignment horizontal="center"/>
    </xf>
    <xf numFmtId="0" fontId="0" fillId="0" borderId="1" xfId="0" applyBorder="1" applyProtection="1"/>
    <xf numFmtId="0" fontId="0" fillId="0" borderId="1" xfId="0" applyBorder="1" applyAlignment="1" applyProtection="1">
      <alignment horizontal="left"/>
    </xf>
    <xf numFmtId="0" fontId="0" fillId="0" borderId="1" xfId="0" applyFill="1" applyBorder="1" applyAlignment="1" applyProtection="1">
      <alignment horizontal="left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 applyProtection="1"/>
    <xf numFmtId="0" fontId="2" fillId="2" borderId="1" xfId="0" applyFont="1" applyFill="1" applyBorder="1" applyProtection="1"/>
    <xf numFmtId="164" fontId="2" fillId="2" borderId="1" xfId="1" applyNumberFormat="1" applyFont="1" applyFill="1" applyBorder="1" applyProtection="1"/>
    <xf numFmtId="0" fontId="0" fillId="2" borderId="1" xfId="0" applyFill="1" applyBorder="1" applyProtection="1"/>
    <xf numFmtId="164" fontId="0" fillId="2" borderId="1" xfId="1" applyNumberFormat="1" applyFont="1" applyFill="1" applyBorder="1" applyProtection="1"/>
    <xf numFmtId="164" fontId="0" fillId="2" borderId="2" xfId="1" applyNumberFormat="1" applyFont="1" applyFill="1" applyBorder="1" applyProtection="1"/>
    <xf numFmtId="164" fontId="0" fillId="2" borderId="3" xfId="1" applyNumberFormat="1" applyFont="1" applyFill="1" applyBorder="1" applyProtection="1"/>
    <xf numFmtId="0" fontId="3" fillId="2" borderId="1" xfId="0" applyFont="1" applyFill="1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0" fontId="4" fillId="0" borderId="0" xfId="0" applyFont="1" applyProtection="1"/>
    <xf numFmtId="0" fontId="0" fillId="0" borderId="1" xfId="0" applyFill="1" applyBorder="1" applyAlignment="1" applyProtection="1">
      <alignment horizontal="center"/>
    </xf>
    <xf numFmtId="43" fontId="0" fillId="0" borderId="1" xfId="1" applyNumberFormat="1" applyFont="1" applyBorder="1" applyProtection="1">
      <protection locked="0"/>
    </xf>
    <xf numFmtId="43" fontId="0" fillId="2" borderId="1" xfId="1" applyNumberFormat="1" applyFont="1" applyFill="1" applyBorder="1" applyProtection="1"/>
    <xf numFmtId="43" fontId="3" fillId="2" borderId="1" xfId="1" applyNumberFormat="1" applyFont="1" applyFill="1" applyBorder="1" applyProtection="1"/>
    <xf numFmtId="43" fontId="0" fillId="0" borderId="1" xfId="1" applyNumberFormat="1" applyFont="1" applyFill="1" applyBorder="1" applyProtection="1">
      <protection locked="0"/>
    </xf>
    <xf numFmtId="0" fontId="2" fillId="3" borderId="1" xfId="0" applyFont="1" applyFill="1" applyBorder="1" applyProtection="1"/>
    <xf numFmtId="43" fontId="0" fillId="3" borderId="1" xfId="1" applyNumberFormat="1" applyFont="1" applyFill="1" applyBorder="1" applyProtection="1"/>
    <xf numFmtId="0" fontId="2" fillId="3" borderId="1" xfId="0" applyFont="1" applyFill="1" applyBorder="1" applyAlignment="1" applyProtection="1">
      <alignment horizontal="left"/>
    </xf>
    <xf numFmtId="43" fontId="2" fillId="3" borderId="1" xfId="1" applyNumberFormat="1" applyFont="1" applyFill="1" applyBorder="1" applyProtection="1"/>
    <xf numFmtId="164" fontId="2" fillId="3" borderId="1" xfId="1" applyNumberFormat="1" applyFont="1" applyFill="1" applyBorder="1" applyProtection="1"/>
    <xf numFmtId="43" fontId="2" fillId="3" borderId="1" xfId="1" applyNumberFormat="1" applyFont="1" applyFill="1" applyBorder="1" applyProtection="1">
      <protection locked="0"/>
    </xf>
    <xf numFmtId="164" fontId="2" fillId="0" borderId="0" xfId="1" applyNumberFormat="1" applyFont="1" applyProtection="1"/>
    <xf numFmtId="164" fontId="2" fillId="2" borderId="4" xfId="1" applyNumberFormat="1" applyFont="1" applyFill="1" applyBorder="1" applyProtection="1"/>
    <xf numFmtId="43" fontId="0" fillId="3" borderId="2" xfId="1" applyNumberFormat="1" applyFont="1" applyFill="1" applyBorder="1" applyProtection="1"/>
    <xf numFmtId="164" fontId="2" fillId="3" borderId="4" xfId="1" applyNumberFormat="1" applyFont="1" applyFill="1" applyBorder="1" applyProtection="1"/>
    <xf numFmtId="43" fontId="2" fillId="3" borderId="2" xfId="1" applyNumberFormat="1" applyFont="1" applyFill="1" applyBorder="1" applyProtection="1"/>
    <xf numFmtId="164" fontId="2" fillId="0" borderId="0" xfId="1" applyNumberFormat="1" applyFont="1" applyProtection="1">
      <protection locked="0"/>
    </xf>
    <xf numFmtId="43" fontId="0" fillId="2" borderId="1" xfId="1" applyNumberFormat="1" applyFont="1" applyFill="1" applyBorder="1" applyProtection="1">
      <protection hidden="1"/>
    </xf>
    <xf numFmtId="0" fontId="5" fillId="0" borderId="0" xfId="0" applyFont="1" applyBorder="1" applyProtection="1">
      <protection hidden="1"/>
    </xf>
    <xf numFmtId="164" fontId="6" fillId="0" borderId="0" xfId="1" applyNumberFormat="1" applyFont="1" applyBorder="1" applyProtection="1">
      <protection hidden="1"/>
    </xf>
    <xf numFmtId="0" fontId="6" fillId="0" borderId="0" xfId="0" applyFont="1" applyBorder="1" applyProtection="1"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164" fontId="5" fillId="0" borderId="0" xfId="1" applyNumberFormat="1" applyFont="1" applyFill="1" applyBorder="1" applyProtection="1"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43" fontId="6" fillId="0" borderId="0" xfId="1" applyNumberFormat="1" applyFont="1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6" fillId="0" borderId="0" xfId="0" applyFont="1" applyBorder="1" applyAlignment="1" applyProtection="1">
      <alignment horizontal="left"/>
      <protection hidden="1"/>
    </xf>
    <xf numFmtId="49" fontId="0" fillId="0" borderId="0" xfId="0" applyNumberFormat="1" applyProtection="1">
      <protection locked="0"/>
    </xf>
    <xf numFmtId="15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0" fontId="7" fillId="4" borderId="1" xfId="0" applyFont="1" applyFill="1" applyBorder="1" applyAlignment="1" applyProtection="1">
      <alignment horizontal="left"/>
      <protection locked="0"/>
    </xf>
    <xf numFmtId="2" fontId="7" fillId="4" borderId="1" xfId="0" applyNumberFormat="1" applyFont="1" applyFill="1" applyBorder="1" applyAlignment="1" applyProtection="1">
      <alignment horizontal="left"/>
      <protection locked="0"/>
    </xf>
    <xf numFmtId="0" fontId="0" fillId="4" borderId="0" xfId="0" applyFill="1" applyAlignment="1" applyProtection="1">
      <alignment horizontal="left"/>
      <protection locked="0"/>
    </xf>
    <xf numFmtId="0" fontId="0" fillId="0" borderId="0" xfId="0" applyNumberFormat="1" applyProtection="1">
      <protection locked="0"/>
    </xf>
    <xf numFmtId="0" fontId="8" fillId="5" borderId="0" xfId="0" applyFont="1" applyFill="1" applyBorder="1" applyAlignment="1" applyProtection="1">
      <alignment horizontal="left"/>
      <protection locked="0"/>
    </xf>
    <xf numFmtId="2" fontId="8" fillId="5" borderId="0" xfId="0" applyNumberFormat="1" applyFont="1" applyFill="1" applyBorder="1" applyAlignment="1" applyProtection="1">
      <alignment horizontal="left"/>
      <protection locked="0"/>
    </xf>
    <xf numFmtId="0" fontId="9" fillId="6" borderId="0" xfId="0" applyFont="1" applyFill="1" applyAlignment="1" applyProtection="1">
      <alignment horizontal="left"/>
      <protection locked="0"/>
    </xf>
    <xf numFmtId="2" fontId="9" fillId="6" borderId="0" xfId="0" applyNumberFormat="1" applyFont="1" applyFill="1" applyAlignment="1" applyProtection="1">
      <alignment horizontal="left"/>
      <protection locked="0"/>
    </xf>
    <xf numFmtId="0" fontId="10" fillId="0" borderId="0" xfId="0" applyFont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st_offline_tool/gst_offline_tool/GSTR2_Excel_Workbook_TemplateNew_V1.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lp Instructions"/>
      <sheetName val="b2b"/>
      <sheetName val="b2bur"/>
      <sheetName val="imps"/>
      <sheetName val="impg"/>
      <sheetName val="cdnr"/>
      <sheetName val="cdnur"/>
      <sheetName val="at"/>
      <sheetName val="atadj"/>
      <sheetName val="exemp"/>
      <sheetName val="itcr"/>
      <sheetName val="hsnsum"/>
      <sheetName val="mas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B2" t="str">
            <v>N</v>
          </cell>
          <cell r="D2">
            <v>0</v>
          </cell>
          <cell r="E2" t="str">
            <v>01-Jammu &amp; Kashmir</v>
          </cell>
          <cell r="F2" t="str">
            <v>Regular</v>
          </cell>
          <cell r="H2" t="str">
            <v>Inputs</v>
          </cell>
        </row>
        <row r="3">
          <cell r="B3" t="str">
            <v>Y</v>
          </cell>
          <cell r="D3">
            <v>0.1</v>
          </cell>
          <cell r="E3" t="str">
            <v>02-Himachal Pradesh</v>
          </cell>
          <cell r="F3" t="str">
            <v>SEZ supplies with payment</v>
          </cell>
          <cell r="H3" t="str">
            <v>Capital goods</v>
          </cell>
        </row>
        <row r="4">
          <cell r="D4">
            <v>0.25</v>
          </cell>
          <cell r="E4" t="str">
            <v>03-Punjab</v>
          </cell>
          <cell r="F4" t="str">
            <v>SEZ supplies without payment</v>
          </cell>
          <cell r="H4" t="str">
            <v>Input services</v>
          </cell>
        </row>
        <row r="5">
          <cell r="D5">
            <v>3</v>
          </cell>
          <cell r="E5" t="str">
            <v>04-Chandigarh</v>
          </cell>
          <cell r="F5" t="str">
            <v>Deemed Exp</v>
          </cell>
          <cell r="H5" t="str">
            <v>Ineligible</v>
          </cell>
        </row>
        <row r="6">
          <cell r="D6">
            <v>5</v>
          </cell>
          <cell r="E6" t="str">
            <v>05-Uttarakhand</v>
          </cell>
        </row>
        <row r="7">
          <cell r="D7">
            <v>12</v>
          </cell>
          <cell r="E7" t="str">
            <v>06-Haryana</v>
          </cell>
        </row>
        <row r="8">
          <cell r="D8">
            <v>18</v>
          </cell>
          <cell r="E8" t="str">
            <v>07-Delhi</v>
          </cell>
        </row>
        <row r="9">
          <cell r="D9">
            <v>28</v>
          </cell>
          <cell r="E9" t="str">
            <v>08-Rajasthan</v>
          </cell>
        </row>
        <row r="10">
          <cell r="E10" t="str">
            <v>09-Uttar Pradesh</v>
          </cell>
        </row>
        <row r="11">
          <cell r="E11" t="str">
            <v>10-Bihar</v>
          </cell>
        </row>
        <row r="12">
          <cell r="E12" t="str">
            <v>11-Sikkim</v>
          </cell>
        </row>
        <row r="13">
          <cell r="E13" t="str">
            <v>12-Arunachal Pradesh</v>
          </cell>
        </row>
        <row r="14">
          <cell r="E14" t="str">
            <v>13-Nagaland</v>
          </cell>
        </row>
        <row r="15">
          <cell r="E15" t="str">
            <v>14-Manipur</v>
          </cell>
        </row>
        <row r="16">
          <cell r="E16" t="str">
            <v>15-Mizoram</v>
          </cell>
        </row>
        <row r="17">
          <cell r="E17" t="str">
            <v>16-Tripura</v>
          </cell>
        </row>
        <row r="18">
          <cell r="E18" t="str">
            <v>17-Meghalaya</v>
          </cell>
        </row>
        <row r="19">
          <cell r="E19" t="str">
            <v>18-Assam</v>
          </cell>
        </row>
        <row r="20">
          <cell r="E20" t="str">
            <v>19-West Bengal</v>
          </cell>
        </row>
        <row r="21">
          <cell r="E21" t="str">
            <v>20-Jharkhand</v>
          </cell>
        </row>
        <row r="22">
          <cell r="E22" t="str">
            <v>21-Odisha</v>
          </cell>
        </row>
        <row r="23">
          <cell r="E23" t="str">
            <v>22-Chhattisgarh</v>
          </cell>
        </row>
        <row r="24">
          <cell r="E24" t="str">
            <v>23-Madhya Pradesh</v>
          </cell>
        </row>
        <row r="25">
          <cell r="E25" t="str">
            <v>24-Gujarat</v>
          </cell>
        </row>
        <row r="26">
          <cell r="E26" t="str">
            <v>25-Daman &amp; Diu</v>
          </cell>
        </row>
        <row r="27">
          <cell r="E27" t="str">
            <v>26-Dadra &amp; Nagar Haveli</v>
          </cell>
        </row>
        <row r="28">
          <cell r="E28" t="str">
            <v>27-Maharashtra</v>
          </cell>
        </row>
        <row r="29">
          <cell r="E29" t="str">
            <v>29-Karnataka</v>
          </cell>
        </row>
        <row r="30">
          <cell r="E30" t="str">
            <v>30-Goa</v>
          </cell>
        </row>
        <row r="31">
          <cell r="E31" t="str">
            <v>31-Lakshdweep</v>
          </cell>
        </row>
        <row r="32">
          <cell r="E32" t="str">
            <v>32-Kerala</v>
          </cell>
        </row>
        <row r="33">
          <cell r="E33" t="str">
            <v>33-Tamil Nadu</v>
          </cell>
        </row>
        <row r="34">
          <cell r="E34" t="str">
            <v>34-Pondicherry</v>
          </cell>
        </row>
        <row r="35">
          <cell r="E35" t="str">
            <v>35-Andaman &amp; Nicobar Islands</v>
          </cell>
        </row>
        <row r="36">
          <cell r="E36" t="str">
            <v>36-Telangana</v>
          </cell>
        </row>
        <row r="37">
          <cell r="E37" t="str">
            <v>37-Andhra Pradesh</v>
          </cell>
        </row>
        <row r="38">
          <cell r="E38" t="str">
            <v>97-Other Territory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7" sqref="A7"/>
    </sheetView>
  </sheetViews>
  <sheetFormatPr defaultRowHeight="15"/>
  <cols>
    <col min="1" max="1" width="81.85546875" style="1" customWidth="1"/>
    <col min="2" max="10" width="15.28515625" style="8" bestFit="1" customWidth="1"/>
    <col min="11" max="11" width="14.28515625" style="36" bestFit="1" customWidth="1"/>
    <col min="12" max="16384" width="9.140625" style="1"/>
  </cols>
  <sheetData>
    <row r="1" spans="1:11">
      <c r="A1" s="2" t="s">
        <v>9</v>
      </c>
      <c r="B1" s="9"/>
      <c r="C1" s="9"/>
      <c r="D1" s="9"/>
      <c r="E1" s="9"/>
      <c r="F1" s="9"/>
      <c r="G1" s="9"/>
      <c r="H1" s="9"/>
      <c r="I1" s="9"/>
      <c r="J1" s="9"/>
      <c r="K1" s="31"/>
    </row>
    <row r="2" spans="1:11">
      <c r="A2" s="19" t="s">
        <v>100</v>
      </c>
      <c r="B2" s="9"/>
      <c r="C2" s="9"/>
      <c r="D2" s="9"/>
      <c r="E2" s="9"/>
      <c r="F2" s="9"/>
      <c r="G2" s="9"/>
      <c r="H2" s="9"/>
      <c r="I2" s="9"/>
      <c r="J2" s="9"/>
      <c r="K2" s="31"/>
    </row>
    <row r="3" spans="1:11">
      <c r="A3" s="19" t="s">
        <v>99</v>
      </c>
      <c r="B3" s="9"/>
      <c r="C3" s="9"/>
      <c r="D3" s="9"/>
      <c r="E3" s="9"/>
      <c r="F3" s="9"/>
      <c r="G3" s="9"/>
      <c r="H3" s="9"/>
      <c r="I3" s="9"/>
      <c r="J3" s="9"/>
      <c r="K3" s="31"/>
    </row>
    <row r="4" spans="1:11">
      <c r="A4" s="10" t="s">
        <v>10</v>
      </c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11</v>
      </c>
    </row>
    <row r="5" spans="1:11">
      <c r="A5" s="25" t="s">
        <v>12</v>
      </c>
      <c r="B5" s="29">
        <f>SUM(B7:B13)</f>
        <v>0</v>
      </c>
      <c r="C5" s="29">
        <f>SUM(C7:C13)</f>
        <v>0</v>
      </c>
      <c r="D5" s="29">
        <f>SUM(D7:D13)</f>
        <v>0</v>
      </c>
      <c r="E5" s="29">
        <f>SUM(E7:E13)</f>
        <v>0</v>
      </c>
      <c r="F5" s="29">
        <f>SUM(F7:F13)</f>
        <v>0</v>
      </c>
      <c r="G5" s="29">
        <f>SUM(G7:G13)</f>
        <v>0</v>
      </c>
      <c r="H5" s="29">
        <f>SUM(H7:H13)</f>
        <v>0</v>
      </c>
      <c r="I5" s="29">
        <f>SUM(I7:I13)</f>
        <v>0</v>
      </c>
      <c r="J5" s="29">
        <f>SUM(J7:J13)</f>
        <v>0</v>
      </c>
      <c r="K5" s="29">
        <f>SUM(B5:J5)</f>
        <v>0</v>
      </c>
    </row>
    <row r="6" spans="1:11">
      <c r="A6" s="12" t="s">
        <v>18</v>
      </c>
      <c r="B6" s="14"/>
      <c r="C6" s="15"/>
      <c r="D6" s="15"/>
      <c r="E6" s="15"/>
      <c r="F6" s="15"/>
      <c r="G6" s="15"/>
      <c r="H6" s="15"/>
      <c r="I6" s="15"/>
      <c r="J6" s="15"/>
      <c r="K6" s="32"/>
    </row>
    <row r="7" spans="1:11">
      <c r="A7" s="4">
        <v>0.05</v>
      </c>
      <c r="B7" s="21"/>
      <c r="C7" s="21"/>
      <c r="D7" s="21"/>
      <c r="E7" s="21"/>
      <c r="F7" s="21"/>
      <c r="G7" s="21"/>
      <c r="H7" s="21"/>
      <c r="I7" s="21"/>
      <c r="J7" s="21"/>
      <c r="K7" s="11">
        <f>SUM(B7:J7)</f>
        <v>0</v>
      </c>
    </row>
    <row r="8" spans="1:11">
      <c r="A8" s="4">
        <v>0.12</v>
      </c>
      <c r="B8" s="21"/>
      <c r="C8" s="21"/>
      <c r="D8" s="21"/>
      <c r="E8" s="21"/>
      <c r="F8" s="21"/>
      <c r="G8" s="21"/>
      <c r="H8" s="21"/>
      <c r="I8" s="21"/>
      <c r="J8" s="21"/>
      <c r="K8" s="11">
        <f t="shared" ref="K8:K13" si="0">SUM(B8:J8)</f>
        <v>0</v>
      </c>
    </row>
    <row r="9" spans="1:11">
      <c r="A9" s="4">
        <v>0.18</v>
      </c>
      <c r="B9" s="21"/>
      <c r="C9" s="21"/>
      <c r="D9" s="21"/>
      <c r="E9" s="21"/>
      <c r="F9" s="21"/>
      <c r="G9" s="21"/>
      <c r="H9" s="21"/>
      <c r="I9" s="21"/>
      <c r="J9" s="21"/>
      <c r="K9" s="11">
        <f t="shared" si="0"/>
        <v>0</v>
      </c>
    </row>
    <row r="10" spans="1:11">
      <c r="A10" s="4">
        <v>0.28000000000000003</v>
      </c>
      <c r="B10" s="21"/>
      <c r="C10" s="21"/>
      <c r="D10" s="21"/>
      <c r="E10" s="21"/>
      <c r="F10" s="21"/>
      <c r="G10" s="21"/>
      <c r="H10" s="21"/>
      <c r="I10" s="21"/>
      <c r="J10" s="21"/>
      <c r="K10" s="11">
        <f t="shared" si="0"/>
        <v>0</v>
      </c>
    </row>
    <row r="11" spans="1:11">
      <c r="A11" s="5" t="s">
        <v>19</v>
      </c>
      <c r="B11" s="21"/>
      <c r="C11" s="21"/>
      <c r="D11" s="21"/>
      <c r="E11" s="21"/>
      <c r="F11" s="21"/>
      <c r="G11" s="21"/>
      <c r="H11" s="21"/>
      <c r="I11" s="21"/>
      <c r="J11" s="21"/>
      <c r="K11" s="11">
        <f t="shared" si="0"/>
        <v>0</v>
      </c>
    </row>
    <row r="12" spans="1:11">
      <c r="A12" s="5" t="s">
        <v>20</v>
      </c>
      <c r="B12" s="21"/>
      <c r="C12" s="21"/>
      <c r="D12" s="21"/>
      <c r="E12" s="21"/>
      <c r="F12" s="21"/>
      <c r="G12" s="21"/>
      <c r="H12" s="21"/>
      <c r="I12" s="21"/>
      <c r="J12" s="21"/>
      <c r="K12" s="11">
        <f t="shared" si="0"/>
        <v>0</v>
      </c>
    </row>
    <row r="13" spans="1:11">
      <c r="A13" s="5" t="s">
        <v>21</v>
      </c>
      <c r="B13" s="21"/>
      <c r="C13" s="21"/>
      <c r="D13" s="21"/>
      <c r="E13" s="21"/>
      <c r="F13" s="21"/>
      <c r="G13" s="21"/>
      <c r="H13" s="21"/>
      <c r="I13" s="21"/>
      <c r="J13" s="21"/>
      <c r="K13" s="11">
        <f t="shared" si="0"/>
        <v>0</v>
      </c>
    </row>
    <row r="14" spans="1:11">
      <c r="A14" s="25" t="s">
        <v>13</v>
      </c>
      <c r="B14" s="29">
        <f>SUM(B16:B22)</f>
        <v>0</v>
      </c>
      <c r="C14" s="29">
        <f>SUM(C16:C22)</f>
        <v>0</v>
      </c>
      <c r="D14" s="29">
        <f>SUM(D16:D22)</f>
        <v>0</v>
      </c>
      <c r="E14" s="29">
        <f>SUM(E16:E22)</f>
        <v>0</v>
      </c>
      <c r="F14" s="29">
        <f>SUM(F16:F22)</f>
        <v>0</v>
      </c>
      <c r="G14" s="29">
        <f>SUM(G16:G22)</f>
        <v>0</v>
      </c>
      <c r="H14" s="29">
        <f>SUM(H16:H22)</f>
        <v>0</v>
      </c>
      <c r="I14" s="29">
        <f>SUM(I16:I22)</f>
        <v>0</v>
      </c>
      <c r="J14" s="29">
        <f>SUM(J16:J22)</f>
        <v>0</v>
      </c>
      <c r="K14" s="29">
        <f>SUM(B14:J14)</f>
        <v>0</v>
      </c>
    </row>
    <row r="15" spans="1:11">
      <c r="A15" s="12" t="s">
        <v>22</v>
      </c>
      <c r="B15" s="14"/>
      <c r="C15" s="15"/>
      <c r="D15" s="15"/>
      <c r="E15" s="15"/>
      <c r="F15" s="15"/>
      <c r="G15" s="15"/>
      <c r="H15" s="15"/>
      <c r="I15" s="15"/>
      <c r="J15" s="15"/>
      <c r="K15" s="32"/>
    </row>
    <row r="16" spans="1:11">
      <c r="A16" s="4">
        <v>0.05</v>
      </c>
      <c r="B16" s="21"/>
      <c r="C16" s="21"/>
      <c r="D16" s="21"/>
      <c r="E16" s="21"/>
      <c r="F16" s="21"/>
      <c r="G16" s="21"/>
      <c r="H16" s="21"/>
      <c r="I16" s="21"/>
      <c r="J16" s="21"/>
      <c r="K16" s="11">
        <f t="shared" ref="K16:K23" si="1">SUM(B16:J16)</f>
        <v>0</v>
      </c>
    </row>
    <row r="17" spans="1:11">
      <c r="A17" s="4">
        <v>0.12</v>
      </c>
      <c r="B17" s="21"/>
      <c r="C17" s="21"/>
      <c r="D17" s="21"/>
      <c r="E17" s="21"/>
      <c r="F17" s="21"/>
      <c r="G17" s="21"/>
      <c r="H17" s="21"/>
      <c r="I17" s="21"/>
      <c r="J17" s="21"/>
      <c r="K17" s="11">
        <f t="shared" si="1"/>
        <v>0</v>
      </c>
    </row>
    <row r="18" spans="1:11">
      <c r="A18" s="4">
        <v>0.18</v>
      </c>
      <c r="B18" s="21"/>
      <c r="C18" s="21"/>
      <c r="D18" s="21"/>
      <c r="E18" s="21"/>
      <c r="F18" s="21"/>
      <c r="G18" s="21"/>
      <c r="H18" s="21"/>
      <c r="I18" s="21"/>
      <c r="J18" s="21"/>
      <c r="K18" s="11">
        <f t="shared" si="1"/>
        <v>0</v>
      </c>
    </row>
    <row r="19" spans="1:11">
      <c r="A19" s="4">
        <v>0.28000000000000003</v>
      </c>
      <c r="B19" s="21"/>
      <c r="C19" s="21"/>
      <c r="D19" s="21"/>
      <c r="E19" s="21"/>
      <c r="F19" s="21"/>
      <c r="G19" s="21"/>
      <c r="H19" s="21"/>
      <c r="I19" s="21"/>
      <c r="J19" s="21"/>
      <c r="K19" s="11">
        <f t="shared" si="1"/>
        <v>0</v>
      </c>
    </row>
    <row r="20" spans="1:11">
      <c r="A20" s="5" t="s">
        <v>23</v>
      </c>
      <c r="B20" s="21"/>
      <c r="C20" s="21"/>
      <c r="D20" s="21"/>
      <c r="E20" s="21"/>
      <c r="F20" s="21"/>
      <c r="G20" s="21"/>
      <c r="H20" s="21"/>
      <c r="I20" s="21"/>
      <c r="J20" s="21"/>
      <c r="K20" s="11">
        <f t="shared" si="1"/>
        <v>0</v>
      </c>
    </row>
    <row r="21" spans="1:11">
      <c r="A21" s="5" t="s">
        <v>24</v>
      </c>
      <c r="B21" s="21"/>
      <c r="C21" s="21"/>
      <c r="D21" s="21"/>
      <c r="E21" s="21"/>
      <c r="F21" s="21"/>
      <c r="G21" s="21"/>
      <c r="H21" s="21"/>
      <c r="I21" s="21"/>
      <c r="J21" s="21"/>
      <c r="K21" s="11">
        <f t="shared" si="1"/>
        <v>0</v>
      </c>
    </row>
    <row r="22" spans="1:11">
      <c r="A22" s="5" t="s">
        <v>25</v>
      </c>
      <c r="B22" s="21"/>
      <c r="C22" s="21"/>
      <c r="D22" s="21"/>
      <c r="E22" s="21"/>
      <c r="F22" s="21"/>
      <c r="G22" s="21"/>
      <c r="H22" s="21"/>
      <c r="I22" s="21"/>
      <c r="J22" s="21"/>
      <c r="K22" s="11">
        <f t="shared" si="1"/>
        <v>0</v>
      </c>
    </row>
    <row r="23" spans="1:11">
      <c r="A23" s="25" t="s">
        <v>26</v>
      </c>
      <c r="B23" s="30">
        <f>SUM(B7:B13)+SUM(B16:B22)</f>
        <v>0</v>
      </c>
      <c r="C23" s="30">
        <f t="shared" ref="C23:J23" si="2">SUM(C7:C13)+SUM(C16:C22)</f>
        <v>0</v>
      </c>
      <c r="D23" s="30">
        <f t="shared" si="2"/>
        <v>0</v>
      </c>
      <c r="E23" s="30">
        <f t="shared" si="2"/>
        <v>0</v>
      </c>
      <c r="F23" s="30">
        <f t="shared" si="2"/>
        <v>0</v>
      </c>
      <c r="G23" s="30">
        <f t="shared" si="2"/>
        <v>0</v>
      </c>
      <c r="H23" s="30">
        <f t="shared" si="2"/>
        <v>0</v>
      </c>
      <c r="I23" s="30">
        <f t="shared" si="2"/>
        <v>0</v>
      </c>
      <c r="J23" s="30">
        <f t="shared" si="2"/>
        <v>0</v>
      </c>
      <c r="K23" s="29">
        <f t="shared" si="1"/>
        <v>0</v>
      </c>
    </row>
    <row r="24" spans="1:11">
      <c r="A24" s="25" t="s">
        <v>14</v>
      </c>
      <c r="B24" s="28">
        <f>B7*5%+B8*12%+B9*18%+B10*28%+B16*5%+B17*12%+B18*18%+B19*28%</f>
        <v>0</v>
      </c>
      <c r="C24" s="28">
        <f t="shared" ref="C24:J24" si="3">C7*5%+C8*12%+C9*18%+C10*28%+C16*5%+C17*12%+C18*18%+C19*28%</f>
        <v>0</v>
      </c>
      <c r="D24" s="28">
        <f t="shared" si="3"/>
        <v>0</v>
      </c>
      <c r="E24" s="28">
        <f t="shared" si="3"/>
        <v>0</v>
      </c>
      <c r="F24" s="28">
        <f t="shared" si="3"/>
        <v>0</v>
      </c>
      <c r="G24" s="28">
        <f t="shared" si="3"/>
        <v>0</v>
      </c>
      <c r="H24" s="28">
        <f t="shared" si="3"/>
        <v>0</v>
      </c>
      <c r="I24" s="28">
        <f t="shared" si="3"/>
        <v>0</v>
      </c>
      <c r="J24" s="28">
        <f t="shared" si="3"/>
        <v>0</v>
      </c>
      <c r="K24" s="29">
        <f>SUM(B24:J24)</f>
        <v>0</v>
      </c>
    </row>
    <row r="25" spans="1:11">
      <c r="A25" s="25" t="s">
        <v>15</v>
      </c>
      <c r="B25" s="28">
        <f>SUM(B26:B28)</f>
        <v>0</v>
      </c>
      <c r="C25" s="28">
        <f t="shared" ref="C25:K25" si="4">SUM(C26:C28)</f>
        <v>0</v>
      </c>
      <c r="D25" s="28">
        <f t="shared" si="4"/>
        <v>0</v>
      </c>
      <c r="E25" s="28">
        <f t="shared" si="4"/>
        <v>0</v>
      </c>
      <c r="F25" s="28">
        <f t="shared" si="4"/>
        <v>0</v>
      </c>
      <c r="G25" s="28">
        <f t="shared" si="4"/>
        <v>0</v>
      </c>
      <c r="H25" s="28">
        <f t="shared" si="4"/>
        <v>0</v>
      </c>
      <c r="I25" s="28">
        <f t="shared" si="4"/>
        <v>0</v>
      </c>
      <c r="J25" s="28">
        <f t="shared" si="4"/>
        <v>0</v>
      </c>
      <c r="K25" s="28">
        <f t="shared" si="4"/>
        <v>0</v>
      </c>
    </row>
    <row r="26" spans="1:11">
      <c r="A26" s="6" t="s">
        <v>48</v>
      </c>
      <c r="B26" s="21"/>
      <c r="C26" s="21"/>
      <c r="D26" s="21"/>
      <c r="E26" s="21"/>
      <c r="F26" s="21"/>
      <c r="G26" s="21"/>
      <c r="H26" s="21"/>
      <c r="I26" s="21"/>
      <c r="J26" s="21"/>
      <c r="K26" s="11">
        <f t="shared" ref="K26:K28" si="5">SUM(B26:J26)</f>
        <v>0</v>
      </c>
    </row>
    <row r="27" spans="1:11">
      <c r="A27" s="6" t="s">
        <v>49</v>
      </c>
      <c r="B27" s="21"/>
      <c r="C27" s="21"/>
      <c r="D27" s="21"/>
      <c r="E27" s="21"/>
      <c r="F27" s="21"/>
      <c r="G27" s="21"/>
      <c r="H27" s="21"/>
      <c r="I27" s="21"/>
      <c r="J27" s="21"/>
      <c r="K27" s="11">
        <f t="shared" si="5"/>
        <v>0</v>
      </c>
    </row>
    <row r="28" spans="1:11">
      <c r="A28" s="18" t="s">
        <v>50</v>
      </c>
      <c r="B28" s="22">
        <f>B27</f>
        <v>0</v>
      </c>
      <c r="C28" s="22">
        <f t="shared" ref="C28:J28" si="6">C27</f>
        <v>0</v>
      </c>
      <c r="D28" s="22">
        <f t="shared" si="6"/>
        <v>0</v>
      </c>
      <c r="E28" s="22">
        <f t="shared" si="6"/>
        <v>0</v>
      </c>
      <c r="F28" s="22">
        <f t="shared" si="6"/>
        <v>0</v>
      </c>
      <c r="G28" s="22">
        <f t="shared" si="6"/>
        <v>0</v>
      </c>
      <c r="H28" s="22">
        <f t="shared" si="6"/>
        <v>0</v>
      </c>
      <c r="I28" s="22">
        <f t="shared" si="6"/>
        <v>0</v>
      </c>
      <c r="J28" s="22">
        <f t="shared" si="6"/>
        <v>0</v>
      </c>
      <c r="K28" s="11">
        <f t="shared" si="5"/>
        <v>0</v>
      </c>
    </row>
    <row r="29" spans="1:11">
      <c r="A29" s="16" t="s">
        <v>69</v>
      </c>
      <c r="B29" s="23">
        <f>B24-B25</f>
        <v>0</v>
      </c>
      <c r="C29" s="23">
        <f t="shared" ref="C29:K29" si="7">C24-C25</f>
        <v>0</v>
      </c>
      <c r="D29" s="23">
        <f t="shared" si="7"/>
        <v>0</v>
      </c>
      <c r="E29" s="23">
        <f t="shared" si="7"/>
        <v>0</v>
      </c>
      <c r="F29" s="23">
        <f t="shared" si="7"/>
        <v>0</v>
      </c>
      <c r="G29" s="23">
        <f t="shared" si="7"/>
        <v>0</v>
      </c>
      <c r="H29" s="23">
        <f t="shared" si="7"/>
        <v>0</v>
      </c>
      <c r="I29" s="23">
        <f t="shared" si="7"/>
        <v>0</v>
      </c>
      <c r="J29" s="23">
        <f t="shared" si="7"/>
        <v>0</v>
      </c>
      <c r="K29" s="23">
        <f t="shared" si="7"/>
        <v>0</v>
      </c>
    </row>
    <row r="30" spans="1:11">
      <c r="A30" s="27" t="s">
        <v>17</v>
      </c>
      <c r="B30" s="28">
        <f>SUM(B31:B34)</f>
        <v>0</v>
      </c>
      <c r="C30" s="28">
        <f>SUM(C31:C34)</f>
        <v>0</v>
      </c>
      <c r="D30" s="28">
        <f>SUM(D31:D34)</f>
        <v>0</v>
      </c>
      <c r="E30" s="28">
        <f>SUM(E31:E34)</f>
        <v>0</v>
      </c>
      <c r="F30" s="28">
        <f>SUM(F31:F34)</f>
        <v>0</v>
      </c>
      <c r="G30" s="28">
        <f>SUM(G31:G34)</f>
        <v>0</v>
      </c>
      <c r="H30" s="28">
        <f>SUM(H31:H34)</f>
        <v>0</v>
      </c>
      <c r="I30" s="28">
        <f>SUM(I31:I34)</f>
        <v>0</v>
      </c>
      <c r="J30" s="28">
        <f>SUM(J31:J34)</f>
        <v>0</v>
      </c>
      <c r="K30" s="29">
        <f>SUM(B30:J30)</f>
        <v>0</v>
      </c>
    </row>
    <row r="31" spans="1:11">
      <c r="A31" s="4">
        <v>0.05</v>
      </c>
      <c r="B31" s="21"/>
      <c r="C31" s="21"/>
      <c r="D31" s="21"/>
      <c r="E31" s="21"/>
      <c r="F31" s="21"/>
      <c r="G31" s="21"/>
      <c r="H31" s="21"/>
      <c r="I31" s="21"/>
      <c r="J31" s="21"/>
      <c r="K31" s="11">
        <f>SUM(B31:J31)</f>
        <v>0</v>
      </c>
    </row>
    <row r="32" spans="1:11">
      <c r="A32" s="4">
        <v>0.12</v>
      </c>
      <c r="B32" s="21"/>
      <c r="C32" s="21"/>
      <c r="D32" s="21"/>
      <c r="E32" s="21"/>
      <c r="F32" s="21"/>
      <c r="G32" s="21"/>
      <c r="H32" s="21"/>
      <c r="I32" s="21"/>
      <c r="J32" s="21"/>
      <c r="K32" s="11">
        <f t="shared" ref="K32:K34" si="8">SUM(B32:J32)</f>
        <v>0</v>
      </c>
    </row>
    <row r="33" spans="1:11">
      <c r="A33" s="4">
        <v>0.18</v>
      </c>
      <c r="B33" s="21"/>
      <c r="C33" s="21"/>
      <c r="D33" s="21"/>
      <c r="E33" s="21"/>
      <c r="F33" s="21"/>
      <c r="G33" s="21"/>
      <c r="H33" s="21"/>
      <c r="I33" s="21"/>
      <c r="J33" s="21"/>
      <c r="K33" s="11">
        <f t="shared" si="8"/>
        <v>0</v>
      </c>
    </row>
    <row r="34" spans="1:11">
      <c r="A34" s="4">
        <v>0.28000000000000003</v>
      </c>
      <c r="B34" s="21"/>
      <c r="C34" s="21"/>
      <c r="D34" s="21"/>
      <c r="E34" s="21"/>
      <c r="F34" s="21"/>
      <c r="G34" s="21"/>
      <c r="H34" s="21"/>
      <c r="I34" s="21"/>
      <c r="J34" s="21"/>
      <c r="K34" s="11">
        <f t="shared" si="8"/>
        <v>0</v>
      </c>
    </row>
    <row r="35" spans="1:11">
      <c r="A35" s="25" t="s">
        <v>16</v>
      </c>
      <c r="B35" s="28">
        <f>B31*5%+B32*12%+B33*18%+B34*28%</f>
        <v>0</v>
      </c>
      <c r="C35" s="28">
        <f t="shared" ref="C35:J35" si="9">C31*5%+C32*12%+C33*18%+C34*28%</f>
        <v>0</v>
      </c>
      <c r="D35" s="28">
        <f t="shared" si="9"/>
        <v>0</v>
      </c>
      <c r="E35" s="28">
        <f t="shared" si="9"/>
        <v>0</v>
      </c>
      <c r="F35" s="28">
        <f t="shared" si="9"/>
        <v>0</v>
      </c>
      <c r="G35" s="28">
        <f t="shared" si="9"/>
        <v>0</v>
      </c>
      <c r="H35" s="28">
        <f t="shared" si="9"/>
        <v>0</v>
      </c>
      <c r="I35" s="28">
        <f t="shared" si="9"/>
        <v>0</v>
      </c>
      <c r="J35" s="28">
        <f t="shared" si="9"/>
        <v>0</v>
      </c>
      <c r="K35" s="29">
        <f>SUM(B35:J35)</f>
        <v>0</v>
      </c>
    </row>
    <row r="36" spans="1:11">
      <c r="A36" s="25" t="s">
        <v>42</v>
      </c>
      <c r="B36" s="33">
        <f>SUM(B37:B39)</f>
        <v>0</v>
      </c>
      <c r="C36" s="33">
        <f t="shared" ref="C36:J36" si="10">SUM(C37:C39)</f>
        <v>0</v>
      </c>
      <c r="D36" s="33">
        <f t="shared" si="10"/>
        <v>0</v>
      </c>
      <c r="E36" s="33">
        <f t="shared" si="10"/>
        <v>0</v>
      </c>
      <c r="F36" s="33">
        <f t="shared" si="10"/>
        <v>0</v>
      </c>
      <c r="G36" s="33">
        <f t="shared" si="10"/>
        <v>0</v>
      </c>
      <c r="H36" s="33">
        <f t="shared" si="10"/>
        <v>0</v>
      </c>
      <c r="I36" s="33">
        <f t="shared" si="10"/>
        <v>0</v>
      </c>
      <c r="J36" s="33">
        <f t="shared" si="10"/>
        <v>0</v>
      </c>
      <c r="K36" s="29">
        <f>SUM(B36:J36)</f>
        <v>0</v>
      </c>
    </row>
    <row r="37" spans="1:11">
      <c r="A37" s="6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11">
        <f t="shared" ref="K37:K39" si="11">SUM(B37:J37)</f>
        <v>0</v>
      </c>
    </row>
    <row r="38" spans="1:11">
      <c r="A38" s="6" t="s">
        <v>28</v>
      </c>
      <c r="B38" s="21"/>
      <c r="C38" s="21"/>
      <c r="D38" s="21"/>
      <c r="E38" s="21"/>
      <c r="F38" s="21"/>
      <c r="G38" s="21"/>
      <c r="H38" s="21"/>
      <c r="I38" s="21"/>
      <c r="J38" s="21"/>
      <c r="K38" s="11">
        <f t="shared" si="11"/>
        <v>0</v>
      </c>
    </row>
    <row r="39" spans="1:11">
      <c r="A39" s="18" t="s">
        <v>55</v>
      </c>
      <c r="B39" s="22">
        <f>B38</f>
        <v>0</v>
      </c>
      <c r="C39" s="22">
        <f t="shared" ref="C39:J39" si="12">C38</f>
        <v>0</v>
      </c>
      <c r="D39" s="22">
        <f t="shared" si="12"/>
        <v>0</v>
      </c>
      <c r="E39" s="22">
        <f t="shared" si="12"/>
        <v>0</v>
      </c>
      <c r="F39" s="22">
        <f t="shared" si="12"/>
        <v>0</v>
      </c>
      <c r="G39" s="22">
        <f t="shared" si="12"/>
        <v>0</v>
      </c>
      <c r="H39" s="22">
        <f t="shared" si="12"/>
        <v>0</v>
      </c>
      <c r="I39" s="22">
        <f t="shared" si="12"/>
        <v>0</v>
      </c>
      <c r="J39" s="22">
        <f t="shared" si="12"/>
        <v>0</v>
      </c>
      <c r="K39" s="11">
        <f t="shared" si="11"/>
        <v>0</v>
      </c>
    </row>
    <row r="40" spans="1:11">
      <c r="A40" s="16" t="s">
        <v>68</v>
      </c>
      <c r="B40" s="23">
        <f>B35-B36</f>
        <v>0</v>
      </c>
      <c r="C40" s="23">
        <f t="shared" ref="C40:K40" si="13">C35-C36</f>
        <v>0</v>
      </c>
      <c r="D40" s="23">
        <f t="shared" si="13"/>
        <v>0</v>
      </c>
      <c r="E40" s="23">
        <f t="shared" si="13"/>
        <v>0</v>
      </c>
      <c r="F40" s="23">
        <f t="shared" si="13"/>
        <v>0</v>
      </c>
      <c r="G40" s="23">
        <f t="shared" si="13"/>
        <v>0</v>
      </c>
      <c r="H40" s="23">
        <f t="shared" si="13"/>
        <v>0</v>
      </c>
      <c r="I40" s="23">
        <f t="shared" si="13"/>
        <v>0</v>
      </c>
      <c r="J40" s="23">
        <f t="shared" si="13"/>
        <v>0</v>
      </c>
      <c r="K40" s="23">
        <f t="shared" si="13"/>
        <v>0</v>
      </c>
    </row>
    <row r="41" spans="1:11">
      <c r="A41" s="25" t="s">
        <v>29</v>
      </c>
      <c r="B41" s="26">
        <f>SUM(B42:B44)</f>
        <v>0</v>
      </c>
      <c r="C41" s="26">
        <f>SUM(C42:C44)</f>
        <v>0</v>
      </c>
      <c r="D41" s="26">
        <f>SUM(D42:D44)</f>
        <v>0</v>
      </c>
      <c r="E41" s="26">
        <f>SUM(E42:E44)</f>
        <v>0</v>
      </c>
      <c r="F41" s="26">
        <f>SUM(F42:F44)</f>
        <v>0</v>
      </c>
      <c r="G41" s="26">
        <f>SUM(G42:G44)</f>
        <v>0</v>
      </c>
      <c r="H41" s="26">
        <f>SUM(H42:H44)</f>
        <v>0</v>
      </c>
      <c r="I41" s="26">
        <f>SUM(I42:I44)</f>
        <v>0</v>
      </c>
      <c r="J41" s="26">
        <f>SUM(J42:J44)</f>
        <v>0</v>
      </c>
      <c r="K41" s="29">
        <f>SUM(B41:J41)</f>
        <v>0</v>
      </c>
    </row>
    <row r="42" spans="1:11">
      <c r="A42" s="7" t="s">
        <v>30</v>
      </c>
      <c r="B42" s="21"/>
      <c r="C42" s="21"/>
      <c r="D42" s="21"/>
      <c r="E42" s="21"/>
      <c r="F42" s="21"/>
      <c r="G42" s="21"/>
      <c r="H42" s="21"/>
      <c r="I42" s="21"/>
      <c r="J42" s="21"/>
      <c r="K42" s="11">
        <f t="shared" ref="K42:K44" si="14">SUM(B42:J42)</f>
        <v>0</v>
      </c>
    </row>
    <row r="43" spans="1:11">
      <c r="A43" s="7" t="s">
        <v>31</v>
      </c>
      <c r="B43" s="21"/>
      <c r="C43" s="21"/>
      <c r="D43" s="21"/>
      <c r="E43" s="21"/>
      <c r="F43" s="21"/>
      <c r="G43" s="21"/>
      <c r="H43" s="21"/>
      <c r="I43" s="21"/>
      <c r="J43" s="21"/>
      <c r="K43" s="11">
        <f t="shared" si="14"/>
        <v>0</v>
      </c>
    </row>
    <row r="44" spans="1:11">
      <c r="A44" s="18" t="s">
        <v>32</v>
      </c>
      <c r="B44" s="22">
        <f>B43</f>
        <v>0</v>
      </c>
      <c r="C44" s="22">
        <f t="shared" ref="C44:J44" si="15">C43</f>
        <v>0</v>
      </c>
      <c r="D44" s="22">
        <f t="shared" si="15"/>
        <v>0</v>
      </c>
      <c r="E44" s="22">
        <f t="shared" si="15"/>
        <v>0</v>
      </c>
      <c r="F44" s="22">
        <f t="shared" si="15"/>
        <v>0</v>
      </c>
      <c r="G44" s="22">
        <f t="shared" si="15"/>
        <v>0</v>
      </c>
      <c r="H44" s="22">
        <f t="shared" si="15"/>
        <v>0</v>
      </c>
      <c r="I44" s="22">
        <f t="shared" si="15"/>
        <v>0</v>
      </c>
      <c r="J44" s="22">
        <f t="shared" si="15"/>
        <v>0</v>
      </c>
      <c r="K44" s="11">
        <f t="shared" si="14"/>
        <v>0</v>
      </c>
    </row>
    <row r="45" spans="1:11">
      <c r="A45" s="25" t="s">
        <v>70</v>
      </c>
      <c r="B45" s="28">
        <f>SUM(B46:B48)</f>
        <v>0</v>
      </c>
      <c r="C45" s="28">
        <f>SUM(C46:C48)</f>
        <v>0</v>
      </c>
      <c r="D45" s="28">
        <f>SUM(D46:D48)</f>
        <v>0</v>
      </c>
      <c r="E45" s="28">
        <f>SUM(E46:E48)</f>
        <v>0</v>
      </c>
      <c r="F45" s="28">
        <f>SUM(F46:F48)</f>
        <v>0</v>
      </c>
      <c r="G45" s="28">
        <f>SUM(G46:G48)</f>
        <v>0</v>
      </c>
      <c r="H45" s="28">
        <f>SUM(H46:H48)</f>
        <v>0</v>
      </c>
      <c r="I45" s="28">
        <f>SUM(I46:I48)</f>
        <v>0</v>
      </c>
      <c r="J45" s="28">
        <f>SUM(J46:J48)</f>
        <v>0</v>
      </c>
      <c r="K45" s="29">
        <f>SUM(B45:J45)</f>
        <v>0</v>
      </c>
    </row>
    <row r="46" spans="1:11">
      <c r="A46" s="18" t="s">
        <v>71</v>
      </c>
      <c r="B46" s="22">
        <f>B37</f>
        <v>0</v>
      </c>
      <c r="C46" s="22">
        <f t="shared" ref="C46:J46" si="16">C37</f>
        <v>0</v>
      </c>
      <c r="D46" s="22">
        <f t="shared" si="16"/>
        <v>0</v>
      </c>
      <c r="E46" s="22">
        <f t="shared" si="16"/>
        <v>0</v>
      </c>
      <c r="F46" s="22">
        <f t="shared" si="16"/>
        <v>0</v>
      </c>
      <c r="G46" s="22">
        <f t="shared" si="16"/>
        <v>0</v>
      </c>
      <c r="H46" s="22">
        <f t="shared" si="16"/>
        <v>0</v>
      </c>
      <c r="I46" s="22">
        <f t="shared" si="16"/>
        <v>0</v>
      </c>
      <c r="J46" s="22">
        <f t="shared" si="16"/>
        <v>0</v>
      </c>
      <c r="K46" s="11">
        <f>SUM(B46:J46)</f>
        <v>0</v>
      </c>
    </row>
    <row r="47" spans="1:11">
      <c r="A47" s="18" t="s">
        <v>72</v>
      </c>
      <c r="B47" s="22">
        <f t="shared" ref="B47:J48" si="17">B38</f>
        <v>0</v>
      </c>
      <c r="C47" s="22">
        <f t="shared" si="17"/>
        <v>0</v>
      </c>
      <c r="D47" s="22">
        <f t="shared" si="17"/>
        <v>0</v>
      </c>
      <c r="E47" s="22">
        <f t="shared" si="17"/>
        <v>0</v>
      </c>
      <c r="F47" s="22">
        <f t="shared" si="17"/>
        <v>0</v>
      </c>
      <c r="G47" s="22">
        <f t="shared" si="17"/>
        <v>0</v>
      </c>
      <c r="H47" s="22">
        <f t="shared" si="17"/>
        <v>0</v>
      </c>
      <c r="I47" s="22">
        <f t="shared" si="17"/>
        <v>0</v>
      </c>
      <c r="J47" s="22">
        <f t="shared" si="17"/>
        <v>0</v>
      </c>
      <c r="K47" s="11">
        <f t="shared" ref="K47:K53" si="18">SUM(B47:J47)</f>
        <v>0</v>
      </c>
    </row>
    <row r="48" spans="1:11">
      <c r="A48" s="18" t="s">
        <v>73</v>
      </c>
      <c r="B48" s="22">
        <f t="shared" si="17"/>
        <v>0</v>
      </c>
      <c r="C48" s="22">
        <f t="shared" si="17"/>
        <v>0</v>
      </c>
      <c r="D48" s="22">
        <f t="shared" si="17"/>
        <v>0</v>
      </c>
      <c r="E48" s="22">
        <f t="shared" si="17"/>
        <v>0</v>
      </c>
      <c r="F48" s="22">
        <f t="shared" si="17"/>
        <v>0</v>
      </c>
      <c r="G48" s="22">
        <f t="shared" si="17"/>
        <v>0</v>
      </c>
      <c r="H48" s="22">
        <f t="shared" si="17"/>
        <v>0</v>
      </c>
      <c r="I48" s="22">
        <f t="shared" si="17"/>
        <v>0</v>
      </c>
      <c r="J48" s="22">
        <f t="shared" si="17"/>
        <v>0</v>
      </c>
      <c r="K48" s="11">
        <f t="shared" si="18"/>
        <v>0</v>
      </c>
    </row>
    <row r="49" spans="1:11">
      <c r="A49" s="25" t="s">
        <v>74</v>
      </c>
      <c r="B49" s="28">
        <f>SUM(B50:B52)</f>
        <v>0</v>
      </c>
      <c r="C49" s="28">
        <f>SUM(C50:C52)</f>
        <v>0</v>
      </c>
      <c r="D49" s="28">
        <f>SUM(D50:D52)</f>
        <v>0</v>
      </c>
      <c r="E49" s="28">
        <f>SUM(E50:E52)</f>
        <v>0</v>
      </c>
      <c r="F49" s="28">
        <f>SUM(F50:F52)</f>
        <v>0</v>
      </c>
      <c r="G49" s="28">
        <f>SUM(G50:G52)</f>
        <v>0</v>
      </c>
      <c r="H49" s="28">
        <f>SUM(H50:H52)</f>
        <v>0</v>
      </c>
      <c r="I49" s="28">
        <f>SUM(I50:I52)</f>
        <v>0</v>
      </c>
      <c r="J49" s="28">
        <f>SUM(J50:J52)</f>
        <v>0</v>
      </c>
      <c r="K49" s="29">
        <f>SUM(B49:J49)</f>
        <v>0</v>
      </c>
    </row>
    <row r="50" spans="1:11">
      <c r="A50" s="7" t="s">
        <v>75</v>
      </c>
      <c r="B50" s="24"/>
      <c r="C50" s="24"/>
      <c r="D50" s="24"/>
      <c r="E50" s="24"/>
      <c r="F50" s="24"/>
      <c r="G50" s="24"/>
      <c r="H50" s="24"/>
      <c r="I50" s="24"/>
      <c r="J50" s="24"/>
      <c r="K50" s="11">
        <f t="shared" si="18"/>
        <v>0</v>
      </c>
    </row>
    <row r="51" spans="1:11">
      <c r="A51" s="7" t="s">
        <v>76</v>
      </c>
      <c r="B51" s="24"/>
      <c r="C51" s="24"/>
      <c r="D51" s="24"/>
      <c r="E51" s="24"/>
      <c r="F51" s="24"/>
      <c r="G51" s="24"/>
      <c r="H51" s="24"/>
      <c r="I51" s="24"/>
      <c r="J51" s="24"/>
      <c r="K51" s="11">
        <f t="shared" si="18"/>
        <v>0</v>
      </c>
    </row>
    <row r="52" spans="1:11">
      <c r="A52" s="7" t="s">
        <v>77</v>
      </c>
      <c r="B52" s="24"/>
      <c r="C52" s="24"/>
      <c r="D52" s="24"/>
      <c r="E52" s="24"/>
      <c r="F52" s="24"/>
      <c r="G52" s="24"/>
      <c r="H52" s="24"/>
      <c r="I52" s="24"/>
      <c r="J52" s="24"/>
      <c r="K52" s="11">
        <f t="shared" si="18"/>
        <v>0</v>
      </c>
    </row>
    <row r="53" spans="1:11">
      <c r="A53" s="25" t="s">
        <v>78</v>
      </c>
      <c r="B53" s="28">
        <f>B41+B45+B49</f>
        <v>0</v>
      </c>
      <c r="C53" s="28">
        <f>C41+C45+C49</f>
        <v>0</v>
      </c>
      <c r="D53" s="28">
        <f>D41+D45+D49</f>
        <v>0</v>
      </c>
      <c r="E53" s="28">
        <f>E41+E45+E49</f>
        <v>0</v>
      </c>
      <c r="F53" s="28">
        <f>F41+F45+F49</f>
        <v>0</v>
      </c>
      <c r="G53" s="28">
        <f>G41+G45+G49</f>
        <v>0</v>
      </c>
      <c r="H53" s="28">
        <f>H41+H45+H49</f>
        <v>0</v>
      </c>
      <c r="I53" s="28">
        <f>I41+I45+I49</f>
        <v>0</v>
      </c>
      <c r="J53" s="28">
        <f>J41+J45+J49</f>
        <v>0</v>
      </c>
      <c r="K53" s="29">
        <f t="shared" si="18"/>
        <v>0</v>
      </c>
    </row>
    <row r="54" spans="1:11">
      <c r="A54" s="17" t="s">
        <v>79</v>
      </c>
      <c r="B54" s="22">
        <f>B42+B46+B50</f>
        <v>0</v>
      </c>
      <c r="C54" s="22">
        <f>C42+C46+C50</f>
        <v>0</v>
      </c>
      <c r="D54" s="22">
        <f>D42+D46+D50</f>
        <v>0</v>
      </c>
      <c r="E54" s="22">
        <f>E42+E46+E50</f>
        <v>0</v>
      </c>
      <c r="F54" s="22">
        <f>F42+F46+F50</f>
        <v>0</v>
      </c>
      <c r="G54" s="22">
        <f>G42+G46+G50</f>
        <v>0</v>
      </c>
      <c r="H54" s="22">
        <f>H42+H46+H50</f>
        <v>0</v>
      </c>
      <c r="I54" s="22">
        <f>I42+I46+I50</f>
        <v>0</v>
      </c>
      <c r="J54" s="22">
        <f>J42+J46+J50</f>
        <v>0</v>
      </c>
      <c r="K54" s="11">
        <f>SUM(B54:J54)</f>
        <v>0</v>
      </c>
    </row>
    <row r="55" spans="1:11">
      <c r="A55" s="17" t="s">
        <v>80</v>
      </c>
      <c r="B55" s="22">
        <f>B43+B47+B51</f>
        <v>0</v>
      </c>
      <c r="C55" s="22">
        <f>C43+C47+C51</f>
        <v>0</v>
      </c>
      <c r="D55" s="22">
        <f>D43+D47+D51</f>
        <v>0</v>
      </c>
      <c r="E55" s="22">
        <f>E43+E47+E51</f>
        <v>0</v>
      </c>
      <c r="F55" s="22">
        <f>F43+F47+F51</f>
        <v>0</v>
      </c>
      <c r="G55" s="22">
        <f>G43+G47+G51</f>
        <v>0</v>
      </c>
      <c r="H55" s="22">
        <f>H43+H47+H51</f>
        <v>0</v>
      </c>
      <c r="I55" s="22">
        <f>I43+I47+I51</f>
        <v>0</v>
      </c>
      <c r="J55" s="22">
        <f>J43+J47+J51</f>
        <v>0</v>
      </c>
      <c r="K55" s="11">
        <f t="shared" ref="K55:K81" si="19">SUM(B55:J55)</f>
        <v>0</v>
      </c>
    </row>
    <row r="56" spans="1:11">
      <c r="A56" s="17" t="s">
        <v>81</v>
      </c>
      <c r="B56" s="22">
        <f>B44+B48+B52</f>
        <v>0</v>
      </c>
      <c r="C56" s="22">
        <f>C44+C48+C52</f>
        <v>0</v>
      </c>
      <c r="D56" s="22">
        <f>D44+D48+D52</f>
        <v>0</v>
      </c>
      <c r="E56" s="22">
        <f>E44+E48+E52</f>
        <v>0</v>
      </c>
      <c r="F56" s="22">
        <f>F44+F48+F52</f>
        <v>0</v>
      </c>
      <c r="G56" s="22">
        <f>G44+G48+G52</f>
        <v>0</v>
      </c>
      <c r="H56" s="22">
        <f>H44+H48+H52</f>
        <v>0</v>
      </c>
      <c r="I56" s="22">
        <f>I44+I48+I52</f>
        <v>0</v>
      </c>
      <c r="J56" s="22">
        <f>J44+J48+J52</f>
        <v>0</v>
      </c>
      <c r="K56" s="11">
        <f t="shared" si="19"/>
        <v>0</v>
      </c>
    </row>
    <row r="57" spans="1:11">
      <c r="A57" s="25" t="s">
        <v>82</v>
      </c>
      <c r="B57" s="28">
        <f>SUM(B58:B60)</f>
        <v>0</v>
      </c>
      <c r="C57" s="28">
        <f t="shared" ref="C57:J57" si="20">SUM(C58:C60)</f>
        <v>0</v>
      </c>
      <c r="D57" s="28">
        <f t="shared" si="20"/>
        <v>0</v>
      </c>
      <c r="E57" s="28">
        <f t="shared" si="20"/>
        <v>0</v>
      </c>
      <c r="F57" s="28">
        <f t="shared" si="20"/>
        <v>0</v>
      </c>
      <c r="G57" s="28">
        <f t="shared" si="20"/>
        <v>0</v>
      </c>
      <c r="H57" s="28">
        <f t="shared" si="20"/>
        <v>0</v>
      </c>
      <c r="I57" s="28">
        <f t="shared" si="20"/>
        <v>0</v>
      </c>
      <c r="J57" s="28">
        <f t="shared" si="20"/>
        <v>0</v>
      </c>
      <c r="K57" s="34">
        <f>SUM(B57:J57)</f>
        <v>0</v>
      </c>
    </row>
    <row r="58" spans="1:11">
      <c r="A58" s="20" t="s">
        <v>83</v>
      </c>
      <c r="B58" s="24"/>
      <c r="C58" s="24"/>
      <c r="D58" s="24"/>
      <c r="E58" s="24"/>
      <c r="F58" s="24"/>
      <c r="G58" s="24"/>
      <c r="H58" s="24"/>
      <c r="I58" s="24"/>
      <c r="J58" s="24"/>
      <c r="K58" s="32">
        <f>SUM(B58:J58)</f>
        <v>0</v>
      </c>
    </row>
    <row r="59" spans="1:11">
      <c r="A59" s="20" t="s">
        <v>84</v>
      </c>
      <c r="B59" s="24"/>
      <c r="C59" s="24"/>
      <c r="D59" s="24"/>
      <c r="E59" s="24"/>
      <c r="F59" s="24"/>
      <c r="G59" s="24"/>
      <c r="H59" s="24"/>
      <c r="I59" s="24"/>
      <c r="J59" s="24"/>
      <c r="K59" s="32">
        <f t="shared" ref="K59:K60" si="21">SUM(B59:J59)</f>
        <v>0</v>
      </c>
    </row>
    <row r="60" spans="1:11">
      <c r="A60" s="20" t="s">
        <v>85</v>
      </c>
      <c r="B60" s="24"/>
      <c r="C60" s="24"/>
      <c r="D60" s="24"/>
      <c r="E60" s="24"/>
      <c r="F60" s="24"/>
      <c r="G60" s="24"/>
      <c r="H60" s="24"/>
      <c r="I60" s="24"/>
      <c r="J60" s="24"/>
      <c r="K60" s="32">
        <f t="shared" si="21"/>
        <v>0</v>
      </c>
    </row>
    <row r="61" spans="1:11">
      <c r="A61" s="25" t="s">
        <v>86</v>
      </c>
      <c r="B61" s="28">
        <f>SUM(B62:B64)</f>
        <v>0</v>
      </c>
      <c r="C61" s="28">
        <f t="shared" ref="C61:J61" si="22">SUM(C62:C64)</f>
        <v>0</v>
      </c>
      <c r="D61" s="28">
        <f t="shared" si="22"/>
        <v>0</v>
      </c>
      <c r="E61" s="28">
        <f t="shared" si="22"/>
        <v>0</v>
      </c>
      <c r="F61" s="28">
        <f t="shared" si="22"/>
        <v>0</v>
      </c>
      <c r="G61" s="28">
        <f t="shared" si="22"/>
        <v>0</v>
      </c>
      <c r="H61" s="28">
        <f t="shared" si="22"/>
        <v>0</v>
      </c>
      <c r="I61" s="28">
        <f t="shared" si="22"/>
        <v>0</v>
      </c>
      <c r="J61" s="28">
        <f t="shared" si="22"/>
        <v>0</v>
      </c>
      <c r="K61" s="29"/>
    </row>
    <row r="62" spans="1:11">
      <c r="A62" s="17" t="s">
        <v>87</v>
      </c>
      <c r="B62" s="22"/>
      <c r="C62" s="22">
        <f>B70</f>
        <v>0</v>
      </c>
      <c r="D62" s="22">
        <f t="shared" ref="D62:J62" si="23">C70</f>
        <v>0</v>
      </c>
      <c r="E62" s="22">
        <f t="shared" si="23"/>
        <v>0</v>
      </c>
      <c r="F62" s="22">
        <f t="shared" si="23"/>
        <v>0</v>
      </c>
      <c r="G62" s="22">
        <f t="shared" si="23"/>
        <v>0</v>
      </c>
      <c r="H62" s="22">
        <f t="shared" si="23"/>
        <v>0</v>
      </c>
      <c r="I62" s="22">
        <f t="shared" si="23"/>
        <v>0</v>
      </c>
      <c r="J62" s="22">
        <f t="shared" si="23"/>
        <v>0</v>
      </c>
      <c r="K62" s="11"/>
    </row>
    <row r="63" spans="1:11">
      <c r="A63" s="17" t="s">
        <v>88</v>
      </c>
      <c r="B63" s="22"/>
      <c r="C63" s="22">
        <f t="shared" ref="C63:J64" si="24">B71</f>
        <v>0</v>
      </c>
      <c r="D63" s="22">
        <f t="shared" si="24"/>
        <v>0</v>
      </c>
      <c r="E63" s="22">
        <f t="shared" si="24"/>
        <v>0</v>
      </c>
      <c r="F63" s="22">
        <f t="shared" si="24"/>
        <v>0</v>
      </c>
      <c r="G63" s="22">
        <f t="shared" si="24"/>
        <v>0</v>
      </c>
      <c r="H63" s="22">
        <f t="shared" si="24"/>
        <v>0</v>
      </c>
      <c r="I63" s="22">
        <f t="shared" si="24"/>
        <v>0</v>
      </c>
      <c r="J63" s="22">
        <f t="shared" si="24"/>
        <v>0</v>
      </c>
      <c r="K63" s="11"/>
    </row>
    <row r="64" spans="1:11">
      <c r="A64" s="17" t="s">
        <v>89</v>
      </c>
      <c r="B64" s="22"/>
      <c r="C64" s="22">
        <f t="shared" si="24"/>
        <v>0</v>
      </c>
      <c r="D64" s="22">
        <f t="shared" si="24"/>
        <v>0</v>
      </c>
      <c r="E64" s="22">
        <f t="shared" si="24"/>
        <v>0</v>
      </c>
      <c r="F64" s="22">
        <f t="shared" si="24"/>
        <v>0</v>
      </c>
      <c r="G64" s="22">
        <f t="shared" si="24"/>
        <v>0</v>
      </c>
      <c r="H64" s="22">
        <f t="shared" si="24"/>
        <v>0</v>
      </c>
      <c r="I64" s="22">
        <f t="shared" si="24"/>
        <v>0</v>
      </c>
      <c r="J64" s="22">
        <f t="shared" si="24"/>
        <v>0</v>
      </c>
      <c r="K64" s="11"/>
    </row>
    <row r="65" spans="1:11">
      <c r="A65" s="25" t="s">
        <v>90</v>
      </c>
      <c r="B65" s="28">
        <f>SUM(B66:B68)</f>
        <v>0</v>
      </c>
      <c r="C65" s="28">
        <f t="shared" ref="C65:J65" si="25">SUM(C66:C68)</f>
        <v>0</v>
      </c>
      <c r="D65" s="28">
        <f t="shared" si="25"/>
        <v>0</v>
      </c>
      <c r="E65" s="28">
        <f t="shared" si="25"/>
        <v>0</v>
      </c>
      <c r="F65" s="28">
        <f t="shared" si="25"/>
        <v>0</v>
      </c>
      <c r="G65" s="28">
        <f t="shared" si="25"/>
        <v>0</v>
      </c>
      <c r="H65" s="28">
        <f t="shared" si="25"/>
        <v>0</v>
      </c>
      <c r="I65" s="28">
        <f t="shared" si="25"/>
        <v>0</v>
      </c>
      <c r="J65" s="28">
        <f t="shared" si="25"/>
        <v>0</v>
      </c>
      <c r="K65" s="11"/>
    </row>
    <row r="66" spans="1:11">
      <c r="A66" s="17" t="s">
        <v>33</v>
      </c>
      <c r="B66" s="22">
        <f>B54-B58+B62</f>
        <v>0</v>
      </c>
      <c r="C66" s="22">
        <f t="shared" ref="C66:J66" si="26">C54-C58+C62</f>
        <v>0</v>
      </c>
      <c r="D66" s="22">
        <f t="shared" si="26"/>
        <v>0</v>
      </c>
      <c r="E66" s="22">
        <f t="shared" si="26"/>
        <v>0</v>
      </c>
      <c r="F66" s="22">
        <f t="shared" si="26"/>
        <v>0</v>
      </c>
      <c r="G66" s="22">
        <f t="shared" si="26"/>
        <v>0</v>
      </c>
      <c r="H66" s="22">
        <f t="shared" si="26"/>
        <v>0</v>
      </c>
      <c r="I66" s="22">
        <f t="shared" si="26"/>
        <v>0</v>
      </c>
      <c r="J66" s="22">
        <f t="shared" si="26"/>
        <v>0</v>
      </c>
      <c r="K66" s="11"/>
    </row>
    <row r="67" spans="1:11">
      <c r="A67" s="17" t="s">
        <v>34</v>
      </c>
      <c r="B67" s="22">
        <f t="shared" ref="B67:J67" si="27">B55-B59+B63</f>
        <v>0</v>
      </c>
      <c r="C67" s="22">
        <f t="shared" si="27"/>
        <v>0</v>
      </c>
      <c r="D67" s="22">
        <f t="shared" si="27"/>
        <v>0</v>
      </c>
      <c r="E67" s="22">
        <f t="shared" si="27"/>
        <v>0</v>
      </c>
      <c r="F67" s="22">
        <f t="shared" si="27"/>
        <v>0</v>
      </c>
      <c r="G67" s="22">
        <f t="shared" si="27"/>
        <v>0</v>
      </c>
      <c r="H67" s="22">
        <f t="shared" si="27"/>
        <v>0</v>
      </c>
      <c r="I67" s="22">
        <f t="shared" si="27"/>
        <v>0</v>
      </c>
      <c r="J67" s="22">
        <f t="shared" si="27"/>
        <v>0</v>
      </c>
      <c r="K67" s="11"/>
    </row>
    <row r="68" spans="1:11">
      <c r="A68" s="17" t="s">
        <v>35</v>
      </c>
      <c r="B68" s="22">
        <f t="shared" ref="B68:J68" si="28">B56-B60+B64</f>
        <v>0</v>
      </c>
      <c r="C68" s="22">
        <f t="shared" si="28"/>
        <v>0</v>
      </c>
      <c r="D68" s="22">
        <f t="shared" si="28"/>
        <v>0</v>
      </c>
      <c r="E68" s="22">
        <f t="shared" si="28"/>
        <v>0</v>
      </c>
      <c r="F68" s="22">
        <f t="shared" si="28"/>
        <v>0</v>
      </c>
      <c r="G68" s="22">
        <f t="shared" si="28"/>
        <v>0</v>
      </c>
      <c r="H68" s="22">
        <f t="shared" si="28"/>
        <v>0</v>
      </c>
      <c r="I68" s="22">
        <f t="shared" si="28"/>
        <v>0</v>
      </c>
      <c r="J68" s="22">
        <f t="shared" si="28"/>
        <v>0</v>
      </c>
      <c r="K68" s="11"/>
    </row>
    <row r="69" spans="1:11">
      <c r="A69" s="25" t="s">
        <v>91</v>
      </c>
      <c r="B69" s="35">
        <f>SUM(B70:B72)</f>
        <v>0</v>
      </c>
      <c r="C69" s="35">
        <f t="shared" ref="C69:J69" si="29">SUM(C70:C72)</f>
        <v>0</v>
      </c>
      <c r="D69" s="35">
        <f t="shared" si="29"/>
        <v>0</v>
      </c>
      <c r="E69" s="35">
        <f t="shared" si="29"/>
        <v>0</v>
      </c>
      <c r="F69" s="35">
        <f t="shared" si="29"/>
        <v>0</v>
      </c>
      <c r="G69" s="35">
        <f t="shared" si="29"/>
        <v>0</v>
      </c>
      <c r="H69" s="35">
        <f t="shared" si="29"/>
        <v>0</v>
      </c>
      <c r="I69" s="35">
        <f t="shared" si="29"/>
        <v>0</v>
      </c>
      <c r="J69" s="28">
        <f t="shared" si="29"/>
        <v>0</v>
      </c>
      <c r="K69" s="11"/>
    </row>
    <row r="70" spans="1:11">
      <c r="A70" s="13" t="s">
        <v>36</v>
      </c>
      <c r="B70" s="37">
        <f>'Working of Tax Liability'!B33</f>
        <v>0</v>
      </c>
      <c r="C70" s="37">
        <f>'Working of Tax Liability'!C33</f>
        <v>0</v>
      </c>
      <c r="D70" s="37">
        <f>'Working of Tax Liability'!D33</f>
        <v>0</v>
      </c>
      <c r="E70" s="37">
        <f>'Working of Tax Liability'!E33</f>
        <v>0</v>
      </c>
      <c r="F70" s="37">
        <f>'Working of Tax Liability'!F33</f>
        <v>0</v>
      </c>
      <c r="G70" s="37">
        <f>'Working of Tax Liability'!G33</f>
        <v>0</v>
      </c>
      <c r="H70" s="37">
        <f>'Working of Tax Liability'!H33</f>
        <v>0</v>
      </c>
      <c r="I70" s="37">
        <f>'Working of Tax Liability'!I33</f>
        <v>0</v>
      </c>
      <c r="J70" s="37">
        <f>'Working of Tax Liability'!J33</f>
        <v>0</v>
      </c>
      <c r="K70" s="11"/>
    </row>
    <row r="71" spans="1:11">
      <c r="A71" s="13" t="s">
        <v>37</v>
      </c>
      <c r="B71" s="37">
        <f>'Working of Tax Liability'!B34</f>
        <v>0</v>
      </c>
      <c r="C71" s="37">
        <f>'Working of Tax Liability'!C34</f>
        <v>0</v>
      </c>
      <c r="D71" s="37">
        <f>'Working of Tax Liability'!D34</f>
        <v>0</v>
      </c>
      <c r="E71" s="37">
        <f>'Working of Tax Liability'!E34</f>
        <v>0</v>
      </c>
      <c r="F71" s="37">
        <f>'Working of Tax Liability'!F34</f>
        <v>0</v>
      </c>
      <c r="G71" s="37">
        <f>'Working of Tax Liability'!G34</f>
        <v>0</v>
      </c>
      <c r="H71" s="37">
        <f>'Working of Tax Liability'!H34</f>
        <v>0</v>
      </c>
      <c r="I71" s="37">
        <f>'Working of Tax Liability'!I34</f>
        <v>0</v>
      </c>
      <c r="J71" s="37">
        <f>'Working of Tax Liability'!J34</f>
        <v>0</v>
      </c>
      <c r="K71" s="11"/>
    </row>
    <row r="72" spans="1:11">
      <c r="A72" s="13" t="s">
        <v>38</v>
      </c>
      <c r="B72" s="37">
        <f>'Working of Tax Liability'!B35</f>
        <v>0</v>
      </c>
      <c r="C72" s="37">
        <f>'Working of Tax Liability'!C35</f>
        <v>0</v>
      </c>
      <c r="D72" s="37">
        <f>'Working of Tax Liability'!D35</f>
        <v>0</v>
      </c>
      <c r="E72" s="37">
        <f>'Working of Tax Liability'!E35</f>
        <v>0</v>
      </c>
      <c r="F72" s="37">
        <f>'Working of Tax Liability'!F35</f>
        <v>0</v>
      </c>
      <c r="G72" s="37">
        <f>'Working of Tax Liability'!G35</f>
        <v>0</v>
      </c>
      <c r="H72" s="37">
        <f>'Working of Tax Liability'!H35</f>
        <v>0</v>
      </c>
      <c r="I72" s="37">
        <f>'Working of Tax Liability'!I35</f>
        <v>0</v>
      </c>
      <c r="J72" s="37">
        <f>'Working of Tax Liability'!J35</f>
        <v>0</v>
      </c>
      <c r="K72" s="11"/>
    </row>
    <row r="73" spans="1:11">
      <c r="A73" s="25" t="s">
        <v>92</v>
      </c>
      <c r="B73" s="35">
        <f>SUM(B74:B76)</f>
        <v>0</v>
      </c>
      <c r="C73" s="35">
        <f t="shared" ref="C73:J73" si="30">SUM(C74:C76)</f>
        <v>0</v>
      </c>
      <c r="D73" s="35">
        <f t="shared" si="30"/>
        <v>0</v>
      </c>
      <c r="E73" s="35">
        <f t="shared" si="30"/>
        <v>0</v>
      </c>
      <c r="F73" s="35">
        <f t="shared" si="30"/>
        <v>0</v>
      </c>
      <c r="G73" s="35">
        <f t="shared" si="30"/>
        <v>0</v>
      </c>
      <c r="H73" s="35">
        <f t="shared" si="30"/>
        <v>0</v>
      </c>
      <c r="I73" s="35">
        <f t="shared" si="30"/>
        <v>0</v>
      </c>
      <c r="J73" s="35">
        <f t="shared" si="30"/>
        <v>0</v>
      </c>
      <c r="K73" s="29">
        <f t="shared" si="19"/>
        <v>0</v>
      </c>
    </row>
    <row r="74" spans="1:11">
      <c r="A74" s="13" t="s">
        <v>39</v>
      </c>
      <c r="B74" s="37">
        <f>'Working of Tax Liability'!B29</f>
        <v>0</v>
      </c>
      <c r="C74" s="37">
        <f>'Working of Tax Liability'!C29</f>
        <v>0</v>
      </c>
      <c r="D74" s="37">
        <f>'Working of Tax Liability'!D29</f>
        <v>0</v>
      </c>
      <c r="E74" s="37">
        <f>'Working of Tax Liability'!E29</f>
        <v>0</v>
      </c>
      <c r="F74" s="37">
        <f>'Working of Tax Liability'!F29</f>
        <v>0</v>
      </c>
      <c r="G74" s="37">
        <f>'Working of Tax Liability'!G29</f>
        <v>0</v>
      </c>
      <c r="H74" s="37">
        <f>'Working of Tax Liability'!H29</f>
        <v>0</v>
      </c>
      <c r="I74" s="37">
        <f>'Working of Tax Liability'!I29</f>
        <v>0</v>
      </c>
      <c r="J74" s="37">
        <f>'Working of Tax Liability'!J29</f>
        <v>0</v>
      </c>
      <c r="K74" s="11">
        <f t="shared" si="19"/>
        <v>0</v>
      </c>
    </row>
    <row r="75" spans="1:11">
      <c r="A75" s="13" t="s">
        <v>40</v>
      </c>
      <c r="B75" s="37">
        <f>'Working of Tax Liability'!B30</f>
        <v>0</v>
      </c>
      <c r="C75" s="37">
        <f>'Working of Tax Liability'!C30</f>
        <v>0</v>
      </c>
      <c r="D75" s="37">
        <f>'Working of Tax Liability'!D30</f>
        <v>0</v>
      </c>
      <c r="E75" s="37">
        <f>'Working of Tax Liability'!E30</f>
        <v>0</v>
      </c>
      <c r="F75" s="37">
        <f>'Working of Tax Liability'!F30</f>
        <v>0</v>
      </c>
      <c r="G75" s="37">
        <f>'Working of Tax Liability'!G30</f>
        <v>0</v>
      </c>
      <c r="H75" s="37">
        <f>'Working of Tax Liability'!H30</f>
        <v>0</v>
      </c>
      <c r="I75" s="37">
        <f>'Working of Tax Liability'!I30</f>
        <v>0</v>
      </c>
      <c r="J75" s="37">
        <f>'Working of Tax Liability'!J30</f>
        <v>0</v>
      </c>
      <c r="K75" s="11">
        <f t="shared" si="19"/>
        <v>0</v>
      </c>
    </row>
    <row r="76" spans="1:11">
      <c r="A76" s="13" t="s">
        <v>41</v>
      </c>
      <c r="B76" s="37">
        <f>'Working of Tax Liability'!B31</f>
        <v>0</v>
      </c>
      <c r="C76" s="37">
        <f>'Working of Tax Liability'!C31</f>
        <v>0</v>
      </c>
      <c r="D76" s="37">
        <f>'Working of Tax Liability'!D31</f>
        <v>0</v>
      </c>
      <c r="E76" s="37">
        <f>'Working of Tax Liability'!E31</f>
        <v>0</v>
      </c>
      <c r="F76" s="37">
        <f>'Working of Tax Liability'!F31</f>
        <v>0</v>
      </c>
      <c r="G76" s="37">
        <f>'Working of Tax Liability'!G31</f>
        <v>0</v>
      </c>
      <c r="H76" s="37">
        <f>'Working of Tax Liability'!H31</f>
        <v>0</v>
      </c>
      <c r="I76" s="37">
        <f>'Working of Tax Liability'!I31</f>
        <v>0</v>
      </c>
      <c r="J76" s="37">
        <f>'Working of Tax Liability'!J31</f>
        <v>0</v>
      </c>
      <c r="K76" s="11">
        <f t="shared" si="19"/>
        <v>0</v>
      </c>
    </row>
    <row r="77" spans="1:11">
      <c r="A77" s="25" t="s">
        <v>93</v>
      </c>
      <c r="B77" s="35">
        <f>SUM(B78:B80)</f>
        <v>0</v>
      </c>
      <c r="C77" s="35">
        <f t="shared" ref="C77:J77" si="31">SUM(C78:C80)</f>
        <v>0</v>
      </c>
      <c r="D77" s="35">
        <f t="shared" si="31"/>
        <v>0</v>
      </c>
      <c r="E77" s="35">
        <f t="shared" si="31"/>
        <v>0</v>
      </c>
      <c r="F77" s="35">
        <f t="shared" si="31"/>
        <v>0</v>
      </c>
      <c r="G77" s="35">
        <f t="shared" si="31"/>
        <v>0</v>
      </c>
      <c r="H77" s="35">
        <f t="shared" si="31"/>
        <v>0</v>
      </c>
      <c r="I77" s="35">
        <f t="shared" si="31"/>
        <v>0</v>
      </c>
      <c r="J77" s="35">
        <f t="shared" si="31"/>
        <v>0</v>
      </c>
      <c r="K77" s="29">
        <f t="shared" si="19"/>
        <v>0</v>
      </c>
    </row>
    <row r="78" spans="1:11">
      <c r="A78" s="13" t="s">
        <v>94</v>
      </c>
      <c r="B78" s="22">
        <f>B37+B74</f>
        <v>0</v>
      </c>
      <c r="C78" s="22">
        <f>C37+C74</f>
        <v>0</v>
      </c>
      <c r="D78" s="22">
        <f>D37+D74</f>
        <v>0</v>
      </c>
      <c r="E78" s="22">
        <f>E37+E74</f>
        <v>0</v>
      </c>
      <c r="F78" s="22">
        <f>F37+F74</f>
        <v>0</v>
      </c>
      <c r="G78" s="22">
        <f>G37+G74</f>
        <v>0</v>
      </c>
      <c r="H78" s="22">
        <f>H37+H74</f>
        <v>0</v>
      </c>
      <c r="I78" s="22">
        <f>I37+I74</f>
        <v>0</v>
      </c>
      <c r="J78" s="22">
        <f>J37+J74</f>
        <v>0</v>
      </c>
      <c r="K78" s="11">
        <f t="shared" si="19"/>
        <v>0</v>
      </c>
    </row>
    <row r="79" spans="1:11">
      <c r="A79" s="13" t="s">
        <v>95</v>
      </c>
      <c r="B79" s="22">
        <f>B38+B75</f>
        <v>0</v>
      </c>
      <c r="C79" s="22">
        <f>C38+C75</f>
        <v>0</v>
      </c>
      <c r="D79" s="22">
        <f>D38+D75</f>
        <v>0</v>
      </c>
      <c r="E79" s="22">
        <f>E38+E75</f>
        <v>0</v>
      </c>
      <c r="F79" s="22">
        <f>F38+F75</f>
        <v>0</v>
      </c>
      <c r="G79" s="22">
        <f>G38+G75</f>
        <v>0</v>
      </c>
      <c r="H79" s="22">
        <f>H38+H75</f>
        <v>0</v>
      </c>
      <c r="I79" s="22">
        <f>I38+I75</f>
        <v>0</v>
      </c>
      <c r="J79" s="22">
        <f>J38+J75</f>
        <v>0</v>
      </c>
      <c r="K79" s="11">
        <f t="shared" si="19"/>
        <v>0</v>
      </c>
    </row>
    <row r="80" spans="1:11">
      <c r="A80" s="13" t="s">
        <v>96</v>
      </c>
      <c r="B80" s="22">
        <f>B39+B76</f>
        <v>0</v>
      </c>
      <c r="C80" s="22">
        <f>C39+C76</f>
        <v>0</v>
      </c>
      <c r="D80" s="22">
        <f>D39+D76</f>
        <v>0</v>
      </c>
      <c r="E80" s="22">
        <f>E39+E76</f>
        <v>0</v>
      </c>
      <c r="F80" s="22">
        <f>F39+F76</f>
        <v>0</v>
      </c>
      <c r="G80" s="22">
        <f>G39+G76</f>
        <v>0</v>
      </c>
      <c r="H80" s="22">
        <f>H39+H76</f>
        <v>0</v>
      </c>
      <c r="I80" s="22">
        <f>I39+I76</f>
        <v>0</v>
      </c>
      <c r="J80" s="22">
        <f>J39+J76</f>
        <v>0</v>
      </c>
      <c r="K80" s="11">
        <f t="shared" si="19"/>
        <v>0</v>
      </c>
    </row>
    <row r="81" spans="1:11">
      <c r="A81" s="25" t="s">
        <v>101</v>
      </c>
      <c r="B81" s="35">
        <f>SUM(B82:B84)</f>
        <v>0</v>
      </c>
      <c r="C81" s="35">
        <f t="shared" ref="C81:J81" si="32">SUM(C82:C84)</f>
        <v>0</v>
      </c>
      <c r="D81" s="35">
        <f t="shared" si="32"/>
        <v>0</v>
      </c>
      <c r="E81" s="35">
        <f t="shared" si="32"/>
        <v>0</v>
      </c>
      <c r="F81" s="35">
        <f t="shared" si="32"/>
        <v>0</v>
      </c>
      <c r="G81" s="35">
        <f t="shared" si="32"/>
        <v>0</v>
      </c>
      <c r="H81" s="35">
        <f t="shared" si="32"/>
        <v>0</v>
      </c>
      <c r="I81" s="35">
        <f t="shared" si="32"/>
        <v>0</v>
      </c>
      <c r="J81" s="35">
        <f t="shared" si="32"/>
        <v>0</v>
      </c>
      <c r="K81" s="29">
        <f t="shared" si="19"/>
        <v>0</v>
      </c>
    </row>
    <row r="82" spans="1:11">
      <c r="A82" s="13" t="s">
        <v>44</v>
      </c>
      <c r="B82" s="24"/>
      <c r="C82" s="24"/>
      <c r="D82" s="24"/>
      <c r="E82" s="24"/>
      <c r="F82" s="24"/>
      <c r="G82" s="24"/>
      <c r="H82" s="24"/>
      <c r="I82" s="24"/>
      <c r="J82" s="24"/>
      <c r="K82" s="11">
        <f t="shared" ref="K82:K84" si="33">SUM(B82:J82)</f>
        <v>0</v>
      </c>
    </row>
    <row r="83" spans="1:11">
      <c r="A83" s="13" t="s">
        <v>45</v>
      </c>
      <c r="B83" s="24"/>
      <c r="C83" s="24"/>
      <c r="D83" s="24"/>
      <c r="E83" s="24"/>
      <c r="F83" s="24"/>
      <c r="G83" s="24"/>
      <c r="H83" s="24"/>
      <c r="I83" s="24"/>
      <c r="J83" s="24"/>
      <c r="K83" s="11">
        <f t="shared" si="33"/>
        <v>0</v>
      </c>
    </row>
    <row r="84" spans="1:11">
      <c r="A84" s="13" t="s">
        <v>46</v>
      </c>
      <c r="B84" s="24"/>
      <c r="C84" s="24"/>
      <c r="D84" s="24"/>
      <c r="E84" s="24"/>
      <c r="F84" s="24"/>
      <c r="G84" s="24"/>
      <c r="H84" s="24"/>
      <c r="I84" s="24"/>
      <c r="J84" s="24"/>
      <c r="K84" s="11">
        <f t="shared" si="33"/>
        <v>0</v>
      </c>
    </row>
    <row r="85" spans="1:11">
      <c r="A85" s="25" t="s">
        <v>102</v>
      </c>
      <c r="B85" s="28">
        <f>B77-B81</f>
        <v>0</v>
      </c>
      <c r="C85" s="28">
        <f t="shared" ref="C85:J85" si="34">C77-C81</f>
        <v>0</v>
      </c>
      <c r="D85" s="28">
        <f t="shared" si="34"/>
        <v>0</v>
      </c>
      <c r="E85" s="28">
        <f t="shared" si="34"/>
        <v>0</v>
      </c>
      <c r="F85" s="28">
        <f t="shared" si="34"/>
        <v>0</v>
      </c>
      <c r="G85" s="28">
        <f t="shared" si="34"/>
        <v>0</v>
      </c>
      <c r="H85" s="28">
        <f t="shared" si="34"/>
        <v>0</v>
      </c>
      <c r="I85" s="28">
        <f t="shared" si="34"/>
        <v>0</v>
      </c>
      <c r="J85" s="28">
        <f t="shared" si="34"/>
        <v>0</v>
      </c>
      <c r="K85" s="29">
        <f t="shared" ref="K85:K88" si="35">SUM(B85:J85)</f>
        <v>0</v>
      </c>
    </row>
    <row r="86" spans="1:11">
      <c r="A86" s="13" t="s">
        <v>65</v>
      </c>
      <c r="B86" s="24">
        <f>B78-B82</f>
        <v>0</v>
      </c>
      <c r="C86" s="24">
        <f t="shared" ref="C86:J86" si="36">C78-C82</f>
        <v>0</v>
      </c>
      <c r="D86" s="24">
        <f t="shared" si="36"/>
        <v>0</v>
      </c>
      <c r="E86" s="24">
        <f t="shared" si="36"/>
        <v>0</v>
      </c>
      <c r="F86" s="24">
        <f t="shared" si="36"/>
        <v>0</v>
      </c>
      <c r="G86" s="24">
        <f t="shared" si="36"/>
        <v>0</v>
      </c>
      <c r="H86" s="24">
        <f t="shared" si="36"/>
        <v>0</v>
      </c>
      <c r="I86" s="24">
        <f t="shared" si="36"/>
        <v>0</v>
      </c>
      <c r="J86" s="24">
        <f t="shared" si="36"/>
        <v>0</v>
      </c>
      <c r="K86" s="11">
        <f t="shared" si="35"/>
        <v>0</v>
      </c>
    </row>
    <row r="87" spans="1:11">
      <c r="A87" s="13" t="s">
        <v>66</v>
      </c>
      <c r="B87" s="24">
        <f t="shared" ref="B87:J87" si="37">B79-B83</f>
        <v>0</v>
      </c>
      <c r="C87" s="24">
        <f t="shared" si="37"/>
        <v>0</v>
      </c>
      <c r="D87" s="24">
        <f t="shared" si="37"/>
        <v>0</v>
      </c>
      <c r="E87" s="24">
        <f t="shared" si="37"/>
        <v>0</v>
      </c>
      <c r="F87" s="24">
        <f t="shared" si="37"/>
        <v>0</v>
      </c>
      <c r="G87" s="24">
        <f t="shared" si="37"/>
        <v>0</v>
      </c>
      <c r="H87" s="24">
        <f t="shared" si="37"/>
        <v>0</v>
      </c>
      <c r="I87" s="24">
        <f t="shared" si="37"/>
        <v>0</v>
      </c>
      <c r="J87" s="24">
        <f t="shared" si="37"/>
        <v>0</v>
      </c>
      <c r="K87" s="11">
        <f t="shared" si="35"/>
        <v>0</v>
      </c>
    </row>
    <row r="88" spans="1:11">
      <c r="A88" s="13" t="s">
        <v>67</v>
      </c>
      <c r="B88" s="24">
        <f t="shared" ref="B88:J88" si="38">B80-B84</f>
        <v>0</v>
      </c>
      <c r="C88" s="24">
        <f t="shared" si="38"/>
        <v>0</v>
      </c>
      <c r="D88" s="24">
        <f t="shared" si="38"/>
        <v>0</v>
      </c>
      <c r="E88" s="24">
        <f t="shared" si="38"/>
        <v>0</v>
      </c>
      <c r="F88" s="24">
        <f t="shared" si="38"/>
        <v>0</v>
      </c>
      <c r="G88" s="24">
        <f t="shared" si="38"/>
        <v>0</v>
      </c>
      <c r="H88" s="24">
        <f t="shared" si="38"/>
        <v>0</v>
      </c>
      <c r="I88" s="24">
        <f t="shared" si="38"/>
        <v>0</v>
      </c>
      <c r="J88" s="24">
        <f t="shared" si="38"/>
        <v>0</v>
      </c>
      <c r="K88" s="11">
        <f t="shared" si="35"/>
        <v>0</v>
      </c>
    </row>
  </sheetData>
  <sheetProtection password="F180"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workbookViewId="0">
      <selection activeCell="C16" sqref="C16"/>
    </sheetView>
  </sheetViews>
  <sheetFormatPr defaultRowHeight="15"/>
  <cols>
    <col min="1" max="1" width="22" style="1" customWidth="1"/>
    <col min="2" max="2" width="15.28515625" style="1" bestFit="1" customWidth="1"/>
    <col min="3" max="3" width="11.28515625" style="1" bestFit="1" customWidth="1"/>
    <col min="4" max="4" width="19.5703125" style="1" bestFit="1" customWidth="1"/>
    <col min="5" max="5" width="20.42578125" style="1" bestFit="1" customWidth="1"/>
    <col min="6" max="6" width="14.85546875" style="1" bestFit="1" customWidth="1"/>
    <col min="7" max="7" width="12" style="1" bestFit="1" customWidth="1"/>
    <col min="8" max="8" width="5.5703125" style="1" bestFit="1" customWidth="1"/>
    <col min="9" max="9" width="20" style="1" bestFit="1" customWidth="1"/>
    <col min="10" max="10" width="25.5703125" style="1" bestFit="1" customWidth="1"/>
    <col min="11" max="11" width="22.5703125" style="1" bestFit="1" customWidth="1"/>
    <col min="12" max="12" width="25.28515625" style="1" bestFit="1" customWidth="1"/>
    <col min="13" max="13" width="11.140625" style="1" bestFit="1" customWidth="1"/>
    <col min="14" max="14" width="16" style="1" bestFit="1" customWidth="1"/>
    <col min="15" max="15" width="34.5703125" style="1" bestFit="1" customWidth="1"/>
    <col min="16" max="16" width="30.42578125" style="1" bestFit="1" customWidth="1"/>
    <col min="17" max="17" width="32.28515625" style="1" bestFit="1" customWidth="1"/>
    <col min="18" max="18" width="23.7109375" style="1" bestFit="1" customWidth="1"/>
    <col min="19" max="16384" width="9.140625" style="1"/>
  </cols>
  <sheetData>
    <row r="1" spans="1:18" customFormat="1">
      <c r="A1" s="2" t="s">
        <v>9</v>
      </c>
    </row>
    <row r="2" spans="1:18" customFormat="1">
      <c r="A2" s="19" t="s">
        <v>43</v>
      </c>
    </row>
    <row r="3" spans="1:18" customFormat="1">
      <c r="A3" s="3"/>
    </row>
    <row r="4" spans="1:18" customFormat="1">
      <c r="A4" t="s">
        <v>143</v>
      </c>
    </row>
    <row r="5" spans="1:18" customFormat="1">
      <c r="A5" t="s">
        <v>47</v>
      </c>
    </row>
    <row r="6" spans="1:18" customFormat="1"/>
    <row r="7" spans="1:18">
      <c r="A7" s="51" t="s">
        <v>103</v>
      </c>
      <c r="B7" s="51" t="s">
        <v>104</v>
      </c>
      <c r="C7" s="51"/>
      <c r="D7" s="52" t="s">
        <v>105</v>
      </c>
      <c r="E7" s="51"/>
      <c r="F7" s="51"/>
      <c r="G7" s="51"/>
      <c r="H7" s="51"/>
      <c r="I7" s="52" t="s">
        <v>106</v>
      </c>
      <c r="J7" s="52" t="s">
        <v>107</v>
      </c>
      <c r="K7" s="52" t="s">
        <v>108</v>
      </c>
      <c r="L7" s="52" t="s">
        <v>109</v>
      </c>
      <c r="M7" s="52" t="s">
        <v>110</v>
      </c>
      <c r="N7" s="53"/>
      <c r="O7" s="52" t="s">
        <v>111</v>
      </c>
      <c r="P7" s="52" t="s">
        <v>112</v>
      </c>
      <c r="Q7" s="52" t="s">
        <v>113</v>
      </c>
      <c r="R7" s="52" t="s">
        <v>114</v>
      </c>
    </row>
    <row r="8" spans="1:18">
      <c r="A8" s="54">
        <f>SUMPRODUCT((A10:A20004&lt;&gt;"")/COUNTIF(A10:A20004,A10:A20004&amp;""))</f>
        <v>1</v>
      </c>
      <c r="B8" s="1">
        <f>SUMPRODUCT((B10:B20004&lt;&gt;"")/COUNTIF(B10:B20004,B10:B20004&amp;""))</f>
        <v>5</v>
      </c>
      <c r="D8" s="49">
        <f>SUMPRODUCT(1/COUNTIF(B10:B20004,B10:B20004&amp;""),D10:D20004)</f>
        <v>500010</v>
      </c>
      <c r="I8" s="49">
        <f>SUM(I10:I20004)</f>
        <v>378000</v>
      </c>
      <c r="J8" s="49">
        <f>SUM(J10:J20009)</f>
        <v>16023</v>
      </c>
      <c r="K8" s="49">
        <f>SUM(K10:K20009)</f>
        <v>4700</v>
      </c>
      <c r="L8" s="49">
        <f>SUM(L10:L20009)</f>
        <v>4700</v>
      </c>
      <c r="M8" s="49">
        <f>SUM(M10:M20004)</f>
        <v>5700</v>
      </c>
      <c r="O8" s="49">
        <f>SUM(O10:O20004)</f>
        <v>0</v>
      </c>
      <c r="P8" s="49">
        <f>SUM(P10:P20004)</f>
        <v>4700</v>
      </c>
      <c r="Q8" s="49">
        <f>SUM(Q10:Q20004)</f>
        <v>4700</v>
      </c>
      <c r="R8" s="49">
        <f>SUM(R10:R20004)</f>
        <v>5000</v>
      </c>
    </row>
    <row r="9" spans="1:18">
      <c r="A9" s="55" t="s">
        <v>115</v>
      </c>
      <c r="B9" s="55" t="s">
        <v>116</v>
      </c>
      <c r="C9" s="55" t="s">
        <v>117</v>
      </c>
      <c r="D9" s="56" t="s">
        <v>118</v>
      </c>
      <c r="E9" s="55" t="s">
        <v>119</v>
      </c>
      <c r="F9" s="55" t="s">
        <v>120</v>
      </c>
      <c r="G9" s="55" t="s">
        <v>121</v>
      </c>
      <c r="H9" s="55" t="s">
        <v>122</v>
      </c>
      <c r="I9" s="56" t="s">
        <v>123</v>
      </c>
      <c r="J9" s="56" t="s">
        <v>124</v>
      </c>
      <c r="K9" s="56" t="s">
        <v>125</v>
      </c>
      <c r="L9" s="56" t="s">
        <v>126</v>
      </c>
      <c r="M9" s="56" t="s">
        <v>127</v>
      </c>
      <c r="N9" s="57" t="s">
        <v>128</v>
      </c>
      <c r="O9" s="58" t="s">
        <v>129</v>
      </c>
      <c r="P9" s="58" t="s">
        <v>144</v>
      </c>
      <c r="Q9" s="58" t="s">
        <v>145</v>
      </c>
      <c r="R9" s="58" t="s">
        <v>146</v>
      </c>
    </row>
    <row r="10" spans="1:18">
      <c r="A10" s="59" t="s">
        <v>130</v>
      </c>
      <c r="B10" s="47">
        <v>1001</v>
      </c>
      <c r="C10" s="48">
        <v>42959</v>
      </c>
      <c r="D10" s="49">
        <v>100000</v>
      </c>
      <c r="E10" s="1" t="s">
        <v>131</v>
      </c>
      <c r="F10" s="1" t="s">
        <v>132</v>
      </c>
      <c r="G10" s="1" t="s">
        <v>133</v>
      </c>
      <c r="H10" s="50">
        <v>12</v>
      </c>
      <c r="I10" s="50">
        <v>90000</v>
      </c>
      <c r="J10" s="49">
        <v>23</v>
      </c>
      <c r="K10" s="49">
        <v>0</v>
      </c>
      <c r="L10" s="49">
        <v>0</v>
      </c>
      <c r="M10" s="50">
        <v>700</v>
      </c>
      <c r="N10" s="1" t="s">
        <v>134</v>
      </c>
      <c r="O10" s="49">
        <v>0</v>
      </c>
      <c r="P10" s="49">
        <v>0</v>
      </c>
      <c r="Q10" s="49">
        <v>0</v>
      </c>
      <c r="R10" s="49"/>
    </row>
    <row r="11" spans="1:18">
      <c r="A11" s="59" t="s">
        <v>130</v>
      </c>
      <c r="B11" s="47">
        <v>1002</v>
      </c>
      <c r="C11" s="48">
        <v>42960</v>
      </c>
      <c r="D11" s="49">
        <v>100001</v>
      </c>
      <c r="E11" s="1" t="s">
        <v>135</v>
      </c>
      <c r="F11" s="1" t="s">
        <v>132</v>
      </c>
      <c r="G11" s="1" t="s">
        <v>133</v>
      </c>
      <c r="H11" s="50">
        <v>12</v>
      </c>
      <c r="I11" s="50">
        <v>90000</v>
      </c>
      <c r="J11" s="49">
        <v>10800</v>
      </c>
      <c r="K11" s="49">
        <v>0</v>
      </c>
      <c r="L11" s="49">
        <v>0</v>
      </c>
      <c r="M11" s="50"/>
      <c r="N11" s="1" t="s">
        <v>134</v>
      </c>
      <c r="O11" s="49">
        <v>0</v>
      </c>
      <c r="P11" s="49">
        <v>0</v>
      </c>
      <c r="Q11" s="49">
        <v>0</v>
      </c>
      <c r="R11" s="49"/>
    </row>
    <row r="12" spans="1:18">
      <c r="A12" s="59" t="s">
        <v>130</v>
      </c>
      <c r="B12" s="47" t="s">
        <v>136</v>
      </c>
      <c r="C12" s="48">
        <v>42960</v>
      </c>
      <c r="D12" s="49">
        <v>100001</v>
      </c>
      <c r="E12" s="1" t="s">
        <v>137</v>
      </c>
      <c r="F12" s="1" t="s">
        <v>132</v>
      </c>
      <c r="G12" s="1" t="s">
        <v>133</v>
      </c>
      <c r="H12" s="50">
        <v>5</v>
      </c>
      <c r="I12" s="50">
        <v>10000</v>
      </c>
      <c r="J12" s="49">
        <v>500</v>
      </c>
      <c r="K12" s="49">
        <v>0</v>
      </c>
      <c r="L12" s="49">
        <v>0</v>
      </c>
      <c r="M12" s="50"/>
      <c r="N12" s="1" t="s">
        <v>134</v>
      </c>
      <c r="O12" s="49">
        <v>0</v>
      </c>
      <c r="P12" s="49">
        <v>0</v>
      </c>
      <c r="Q12" s="49">
        <v>0</v>
      </c>
      <c r="R12" s="49"/>
    </row>
    <row r="13" spans="1:18">
      <c r="A13" s="59" t="s">
        <v>130</v>
      </c>
      <c r="B13" s="47" t="s">
        <v>138</v>
      </c>
      <c r="C13" s="48">
        <v>42962</v>
      </c>
      <c r="D13" s="49">
        <v>100004</v>
      </c>
      <c r="E13" s="1" t="s">
        <v>139</v>
      </c>
      <c r="F13" s="1" t="s">
        <v>132</v>
      </c>
      <c r="G13" s="1" t="s">
        <v>133</v>
      </c>
      <c r="H13" s="50">
        <v>5</v>
      </c>
      <c r="I13" s="50">
        <v>94000</v>
      </c>
      <c r="J13" s="49">
        <v>0</v>
      </c>
      <c r="K13" s="49">
        <v>4700</v>
      </c>
      <c r="L13" s="49">
        <v>4700</v>
      </c>
      <c r="M13" s="50">
        <v>5000</v>
      </c>
      <c r="N13" s="1" t="s">
        <v>140</v>
      </c>
      <c r="O13" s="49">
        <v>0</v>
      </c>
      <c r="P13" s="49">
        <v>4700</v>
      </c>
      <c r="Q13" s="49">
        <v>4700</v>
      </c>
      <c r="R13" s="49">
        <v>5000</v>
      </c>
    </row>
    <row r="14" spans="1:18">
      <c r="A14" s="59" t="s">
        <v>130</v>
      </c>
      <c r="B14" s="47" t="s">
        <v>141</v>
      </c>
      <c r="C14" s="48">
        <v>42963</v>
      </c>
      <c r="D14" s="49">
        <v>100004</v>
      </c>
      <c r="E14" s="1" t="s">
        <v>142</v>
      </c>
      <c r="F14" s="1" t="s">
        <v>132</v>
      </c>
      <c r="G14" s="1" t="s">
        <v>133</v>
      </c>
      <c r="H14" s="50">
        <v>5</v>
      </c>
      <c r="I14" s="50">
        <v>94000</v>
      </c>
      <c r="J14" s="49">
        <v>4700</v>
      </c>
      <c r="K14" s="49">
        <v>0</v>
      </c>
      <c r="L14" s="49">
        <v>0</v>
      </c>
      <c r="M14" s="50"/>
      <c r="N14" s="1" t="s">
        <v>134</v>
      </c>
      <c r="O14" s="49">
        <v>0</v>
      </c>
      <c r="P14" s="49">
        <v>0</v>
      </c>
      <c r="Q14" s="49">
        <v>0</v>
      </c>
      <c r="R14" s="49"/>
    </row>
  </sheetData>
  <sheetProtection password="F180" sheet="1" objects="1" scenarios="1" formatCells="0" formatColumns="0" formatRows="0" insertColumns="0" insertRows="0" insertHyperlinks="0" sort="0" autoFilter="0" pivotTables="0"/>
  <dataValidations count="6">
    <dataValidation type="textLength" allowBlank="1" showInputMessage="1" showErrorMessage="1" error="Invoice number should not exceed 16 characters." sqref="B10:B14">
      <formula1>1</formula1>
      <formula2>16</formula2>
    </dataValidation>
    <dataValidation type="list" allowBlank="1" showInputMessage="1" showErrorMessage="1" sqref="H10:H14">
      <formula1>RATE</formula1>
    </dataValidation>
    <dataValidation type="list" allowBlank="1" showInputMessage="1" showErrorMessage="1" sqref="N10:N14">
      <formula1>ITCEgl</formula1>
    </dataValidation>
    <dataValidation type="list" allowBlank="1" showInputMessage="1" showErrorMessage="1" sqref="G10:G14">
      <formula1>INVTYPE</formula1>
    </dataValidation>
    <dataValidation type="list" allowBlank="1" showInputMessage="1" showErrorMessage="1" sqref="F10:F14">
      <formula1>RCHARGE</formula1>
    </dataValidation>
    <dataValidation type="list" allowBlank="1" showInputMessage="1" showErrorMessage="1" sqref="E10:E14">
      <formula1>POS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A9" sqref="A9"/>
    </sheetView>
  </sheetViews>
  <sheetFormatPr defaultColWidth="70.5703125" defaultRowHeight="15"/>
  <cols>
    <col min="1" max="1" width="78.42578125" style="46" customWidth="1"/>
    <col min="2" max="4" width="10" style="40" bestFit="1" customWidth="1"/>
    <col min="5" max="5" width="7.42578125" style="40" bestFit="1" customWidth="1"/>
    <col min="6" max="6" width="8" style="40" bestFit="1" customWidth="1"/>
    <col min="7" max="7" width="7.7109375" style="40" bestFit="1" customWidth="1"/>
    <col min="8" max="8" width="7.28515625" style="40" bestFit="1" customWidth="1"/>
    <col min="9" max="9" width="7.7109375" style="40" bestFit="1" customWidth="1"/>
    <col min="10" max="10" width="8" style="40" bestFit="1" customWidth="1"/>
    <col min="11" max="16384" width="70.5703125" style="40"/>
  </cols>
  <sheetData>
    <row r="1" spans="1:10" s="40" customFormat="1">
      <c r="A1" s="38" t="s">
        <v>9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40" customFormat="1">
      <c r="A2" s="38" t="s">
        <v>43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s="40" customFormat="1">
      <c r="B3" s="39"/>
      <c r="C3" s="39"/>
      <c r="D3" s="39"/>
      <c r="E3" s="39"/>
      <c r="F3" s="39"/>
      <c r="G3" s="39"/>
      <c r="H3" s="39"/>
      <c r="I3" s="39"/>
      <c r="J3" s="39"/>
    </row>
    <row r="4" spans="1:10" s="40" customFormat="1">
      <c r="A4" s="41" t="s">
        <v>10</v>
      </c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8</v>
      </c>
    </row>
    <row r="5" spans="1:10" s="40" customFormat="1">
      <c r="A5" s="43" t="s">
        <v>48</v>
      </c>
      <c r="B5" s="44">
        <f>GSTR9!B26</f>
        <v>0</v>
      </c>
      <c r="C5" s="44">
        <f>GSTR9!C26</f>
        <v>0</v>
      </c>
      <c r="D5" s="44">
        <f>GSTR9!D26</f>
        <v>0</v>
      </c>
      <c r="E5" s="44">
        <f>GSTR9!E26</f>
        <v>0</v>
      </c>
      <c r="F5" s="44">
        <f>GSTR9!F26</f>
        <v>0</v>
      </c>
      <c r="G5" s="44">
        <f>GSTR9!G26</f>
        <v>0</v>
      </c>
      <c r="H5" s="44">
        <f>GSTR9!H26</f>
        <v>0</v>
      </c>
      <c r="I5" s="44">
        <f>GSTR9!I26</f>
        <v>0</v>
      </c>
      <c r="J5" s="44">
        <f>GSTR9!J26</f>
        <v>0</v>
      </c>
    </row>
    <row r="6" spans="1:10" s="40" customFormat="1">
      <c r="A6" s="43" t="s">
        <v>49</v>
      </c>
      <c r="B6" s="44">
        <f>GSTR9!B27</f>
        <v>0</v>
      </c>
      <c r="C6" s="44">
        <f>GSTR9!C27</f>
        <v>0</v>
      </c>
      <c r="D6" s="44">
        <f>GSTR9!D27</f>
        <v>0</v>
      </c>
      <c r="E6" s="44">
        <f>GSTR9!E27</f>
        <v>0</v>
      </c>
      <c r="F6" s="44">
        <f>GSTR9!F27</f>
        <v>0</v>
      </c>
      <c r="G6" s="44">
        <f>GSTR9!G27</f>
        <v>0</v>
      </c>
      <c r="H6" s="44">
        <f>GSTR9!H27</f>
        <v>0</v>
      </c>
      <c r="I6" s="44">
        <f>GSTR9!I27</f>
        <v>0</v>
      </c>
      <c r="J6" s="44">
        <f>GSTR9!J27</f>
        <v>0</v>
      </c>
    </row>
    <row r="7" spans="1:10" s="40" customFormat="1">
      <c r="A7" s="43" t="s">
        <v>50</v>
      </c>
      <c r="B7" s="44">
        <f t="shared" ref="B7:C7" si="0">B6</f>
        <v>0</v>
      </c>
      <c r="C7" s="44">
        <f t="shared" si="0"/>
        <v>0</v>
      </c>
      <c r="D7" s="44">
        <f t="shared" ref="D7" si="1">D6</f>
        <v>0</v>
      </c>
      <c r="E7" s="44">
        <f t="shared" ref="E7:J7" si="2">E6</f>
        <v>0</v>
      </c>
      <c r="F7" s="44">
        <f t="shared" si="2"/>
        <v>0</v>
      </c>
      <c r="G7" s="44">
        <f t="shared" si="2"/>
        <v>0</v>
      </c>
      <c r="H7" s="44">
        <f t="shared" si="2"/>
        <v>0</v>
      </c>
      <c r="I7" s="44">
        <f t="shared" si="2"/>
        <v>0</v>
      </c>
      <c r="J7" s="44">
        <f t="shared" si="2"/>
        <v>0</v>
      </c>
    </row>
    <row r="8" spans="1:10" s="40" customFormat="1">
      <c r="A8" s="41" t="s">
        <v>90</v>
      </c>
      <c r="B8" s="44"/>
      <c r="C8" s="44"/>
      <c r="D8" s="44"/>
      <c r="E8" s="44"/>
      <c r="F8" s="44"/>
      <c r="G8" s="44"/>
      <c r="H8" s="44"/>
      <c r="I8" s="44"/>
      <c r="J8" s="44"/>
    </row>
    <row r="9" spans="1:10" s="40" customFormat="1">
      <c r="A9" s="43" t="s">
        <v>33</v>
      </c>
      <c r="B9" s="44">
        <f>GSTR9!B66</f>
        <v>0</v>
      </c>
      <c r="C9" s="44">
        <f>GSTR9!C66</f>
        <v>0</v>
      </c>
      <c r="D9" s="44">
        <f>GSTR9!D66</f>
        <v>0</v>
      </c>
      <c r="E9" s="44">
        <f>GSTR9!E66</f>
        <v>0</v>
      </c>
      <c r="F9" s="44">
        <f>GSTR9!F66</f>
        <v>0</v>
      </c>
      <c r="G9" s="44">
        <f>GSTR9!G66</f>
        <v>0</v>
      </c>
      <c r="H9" s="44">
        <f>GSTR9!H66</f>
        <v>0</v>
      </c>
      <c r="I9" s="44">
        <f>GSTR9!I66</f>
        <v>0</v>
      </c>
      <c r="J9" s="44">
        <f>GSTR9!J66</f>
        <v>0</v>
      </c>
    </row>
    <row r="10" spans="1:10" s="40" customFormat="1">
      <c r="A10" s="43" t="s">
        <v>34</v>
      </c>
      <c r="B10" s="44">
        <f>GSTR9!B67</f>
        <v>0</v>
      </c>
      <c r="C10" s="44">
        <f>GSTR9!C67</f>
        <v>0</v>
      </c>
      <c r="D10" s="44">
        <f>GSTR9!D67</f>
        <v>0</v>
      </c>
      <c r="E10" s="44">
        <f>GSTR9!E67</f>
        <v>0</v>
      </c>
      <c r="F10" s="44">
        <f>GSTR9!F67</f>
        <v>0</v>
      </c>
      <c r="G10" s="44">
        <f>GSTR9!G67</f>
        <v>0</v>
      </c>
      <c r="H10" s="44">
        <f>GSTR9!H67</f>
        <v>0</v>
      </c>
      <c r="I10" s="44">
        <f>GSTR9!I67</f>
        <v>0</v>
      </c>
      <c r="J10" s="44">
        <f>GSTR9!J67</f>
        <v>0</v>
      </c>
    </row>
    <row r="11" spans="1:10" s="40" customFormat="1">
      <c r="A11" s="43" t="s">
        <v>35</v>
      </c>
      <c r="B11" s="44">
        <f>GSTR9!B68</f>
        <v>0</v>
      </c>
      <c r="C11" s="44">
        <f>GSTR9!C68</f>
        <v>0</v>
      </c>
      <c r="D11" s="44">
        <f>GSTR9!D68</f>
        <v>0</v>
      </c>
      <c r="E11" s="44">
        <f>GSTR9!E68</f>
        <v>0</v>
      </c>
      <c r="F11" s="44">
        <f>GSTR9!F68</f>
        <v>0</v>
      </c>
      <c r="G11" s="44">
        <f>GSTR9!G68</f>
        <v>0</v>
      </c>
      <c r="H11" s="44">
        <f>GSTR9!H68</f>
        <v>0</v>
      </c>
      <c r="I11" s="44">
        <f>GSTR9!I68</f>
        <v>0</v>
      </c>
      <c r="J11" s="44">
        <f>GSTR9!J68</f>
        <v>0</v>
      </c>
    </row>
    <row r="12" spans="1:10" s="40" customFormat="1">
      <c r="A12" s="43" t="s">
        <v>51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s="40" customFormat="1">
      <c r="A13" s="43" t="s">
        <v>52</v>
      </c>
      <c r="B13" s="45">
        <f>IF(B9&gt;B5,B9-B5,0)</f>
        <v>0</v>
      </c>
      <c r="C13" s="45">
        <f t="shared" ref="C13:J13" si="3">IF(C9&gt;C5,C9-C5,0)</f>
        <v>0</v>
      </c>
      <c r="D13" s="45">
        <f t="shared" si="3"/>
        <v>0</v>
      </c>
      <c r="E13" s="45">
        <f t="shared" si="3"/>
        <v>0</v>
      </c>
      <c r="F13" s="45">
        <f t="shared" si="3"/>
        <v>0</v>
      </c>
      <c r="G13" s="45">
        <f t="shared" si="3"/>
        <v>0</v>
      </c>
      <c r="H13" s="45">
        <f t="shared" si="3"/>
        <v>0</v>
      </c>
      <c r="I13" s="45">
        <f t="shared" si="3"/>
        <v>0</v>
      </c>
      <c r="J13" s="45">
        <f t="shared" si="3"/>
        <v>0</v>
      </c>
    </row>
    <row r="14" spans="1:10" s="40" customFormat="1">
      <c r="A14" s="43" t="s">
        <v>53</v>
      </c>
      <c r="B14" s="45">
        <f>IF(B10&gt;B6,B10-B6,0)</f>
        <v>0</v>
      </c>
      <c r="C14" s="45">
        <f t="shared" ref="C14:J14" si="4">IF(C10&gt;C6,C10-C6,0)</f>
        <v>0</v>
      </c>
      <c r="D14" s="45">
        <f t="shared" si="4"/>
        <v>0</v>
      </c>
      <c r="E14" s="45">
        <f t="shared" si="4"/>
        <v>0</v>
      </c>
      <c r="F14" s="45">
        <f t="shared" si="4"/>
        <v>0</v>
      </c>
      <c r="G14" s="45">
        <f t="shared" si="4"/>
        <v>0</v>
      </c>
      <c r="H14" s="45">
        <f t="shared" si="4"/>
        <v>0</v>
      </c>
      <c r="I14" s="45">
        <f t="shared" si="4"/>
        <v>0</v>
      </c>
      <c r="J14" s="45">
        <f t="shared" si="4"/>
        <v>0</v>
      </c>
    </row>
    <row r="15" spans="1:10" s="40" customFormat="1">
      <c r="A15" s="43" t="s">
        <v>54</v>
      </c>
      <c r="B15" s="45">
        <f>IF(B11&gt;B7,B11-B7,0)</f>
        <v>0</v>
      </c>
      <c r="C15" s="45">
        <f t="shared" ref="C15:J15" si="5">IF(C11&gt;C7,C11-C7,0)</f>
        <v>0</v>
      </c>
      <c r="D15" s="45">
        <f t="shared" si="5"/>
        <v>0</v>
      </c>
      <c r="E15" s="45">
        <f t="shared" si="5"/>
        <v>0</v>
      </c>
      <c r="F15" s="45">
        <f t="shared" si="5"/>
        <v>0</v>
      </c>
      <c r="G15" s="45">
        <f t="shared" si="5"/>
        <v>0</v>
      </c>
      <c r="H15" s="45">
        <f t="shared" si="5"/>
        <v>0</v>
      </c>
      <c r="I15" s="45">
        <f t="shared" si="5"/>
        <v>0</v>
      </c>
      <c r="J15" s="45">
        <f t="shared" si="5"/>
        <v>0</v>
      </c>
    </row>
    <row r="16" spans="1:10" s="40" customFormat="1">
      <c r="A16" s="43" t="s">
        <v>56</v>
      </c>
      <c r="B16" s="45"/>
      <c r="C16" s="45"/>
      <c r="D16" s="45"/>
      <c r="E16" s="45"/>
      <c r="F16" s="45"/>
      <c r="G16" s="45"/>
      <c r="H16" s="45"/>
      <c r="I16" s="45"/>
      <c r="J16" s="45"/>
    </row>
    <row r="17" spans="1:10" s="40" customFormat="1">
      <c r="A17" s="43" t="s">
        <v>52</v>
      </c>
      <c r="B17" s="45">
        <f>IF(B5&gt;B9,B5-B9,0)</f>
        <v>0</v>
      </c>
      <c r="C17" s="45">
        <f t="shared" ref="C17:J17" si="6">IF(C5&gt;C9,C5-C9,0)</f>
        <v>0</v>
      </c>
      <c r="D17" s="45">
        <f t="shared" si="6"/>
        <v>0</v>
      </c>
      <c r="E17" s="45">
        <f t="shared" si="6"/>
        <v>0</v>
      </c>
      <c r="F17" s="45">
        <f t="shared" si="6"/>
        <v>0</v>
      </c>
      <c r="G17" s="45">
        <f t="shared" si="6"/>
        <v>0</v>
      </c>
      <c r="H17" s="45">
        <f t="shared" si="6"/>
        <v>0</v>
      </c>
      <c r="I17" s="45">
        <f t="shared" si="6"/>
        <v>0</v>
      </c>
      <c r="J17" s="45">
        <f t="shared" si="6"/>
        <v>0</v>
      </c>
    </row>
    <row r="18" spans="1:10" s="40" customFormat="1">
      <c r="A18" s="43" t="s">
        <v>53</v>
      </c>
      <c r="B18" s="45">
        <f>IF(B6&gt;B10,B6-B10,0)</f>
        <v>0</v>
      </c>
      <c r="C18" s="45">
        <f t="shared" ref="C18:J18" si="7">IF(C6&gt;C10,C6-C10,0)</f>
        <v>0</v>
      </c>
      <c r="D18" s="45">
        <f t="shared" si="7"/>
        <v>0</v>
      </c>
      <c r="E18" s="45">
        <f t="shared" si="7"/>
        <v>0</v>
      </c>
      <c r="F18" s="45">
        <f t="shared" si="7"/>
        <v>0</v>
      </c>
      <c r="G18" s="45">
        <f t="shared" si="7"/>
        <v>0</v>
      </c>
      <c r="H18" s="45">
        <f t="shared" si="7"/>
        <v>0</v>
      </c>
      <c r="I18" s="45">
        <f t="shared" si="7"/>
        <v>0</v>
      </c>
      <c r="J18" s="45">
        <f t="shared" si="7"/>
        <v>0</v>
      </c>
    </row>
    <row r="19" spans="1:10" s="40" customFormat="1">
      <c r="A19" s="43" t="s">
        <v>54</v>
      </c>
      <c r="B19" s="45">
        <f>IF(B7&gt;B11,B7-B11,0)</f>
        <v>0</v>
      </c>
      <c r="C19" s="45">
        <f t="shared" ref="C19:J19" si="8">IF(C7&gt;C11,C7-C11,0)</f>
        <v>0</v>
      </c>
      <c r="D19" s="45">
        <f t="shared" si="8"/>
        <v>0</v>
      </c>
      <c r="E19" s="45">
        <f t="shared" si="8"/>
        <v>0</v>
      </c>
      <c r="F19" s="45">
        <f t="shared" si="8"/>
        <v>0</v>
      </c>
      <c r="G19" s="45">
        <f t="shared" si="8"/>
        <v>0</v>
      </c>
      <c r="H19" s="45">
        <f t="shared" si="8"/>
        <v>0</v>
      </c>
      <c r="I19" s="45">
        <f t="shared" si="8"/>
        <v>0</v>
      </c>
      <c r="J19" s="45">
        <f t="shared" si="8"/>
        <v>0</v>
      </c>
    </row>
    <row r="20" spans="1:10" s="40" customFormat="1">
      <c r="A20" s="43" t="s">
        <v>57</v>
      </c>
      <c r="B20" s="45">
        <f>B13</f>
        <v>0</v>
      </c>
      <c r="C20" s="45">
        <f t="shared" ref="C20:J20" si="9">C13</f>
        <v>0</v>
      </c>
      <c r="D20" s="45">
        <f t="shared" si="9"/>
        <v>0</v>
      </c>
      <c r="E20" s="45">
        <f t="shared" si="9"/>
        <v>0</v>
      </c>
      <c r="F20" s="45">
        <f t="shared" si="9"/>
        <v>0</v>
      </c>
      <c r="G20" s="45">
        <f t="shared" si="9"/>
        <v>0</v>
      </c>
      <c r="H20" s="45">
        <f t="shared" si="9"/>
        <v>0</v>
      </c>
      <c r="I20" s="45">
        <f t="shared" si="9"/>
        <v>0</v>
      </c>
      <c r="J20" s="45">
        <f t="shared" si="9"/>
        <v>0</v>
      </c>
    </row>
    <row r="21" spans="1:10" s="40" customFormat="1">
      <c r="A21" s="43" t="s">
        <v>58</v>
      </c>
      <c r="B21" s="45">
        <f>B18</f>
        <v>0</v>
      </c>
      <c r="C21" s="45">
        <f t="shared" ref="C21:J21" si="10">C18</f>
        <v>0</v>
      </c>
      <c r="D21" s="45">
        <f t="shared" si="10"/>
        <v>0</v>
      </c>
      <c r="E21" s="45">
        <f t="shared" si="10"/>
        <v>0</v>
      </c>
      <c r="F21" s="45">
        <f t="shared" si="10"/>
        <v>0</v>
      </c>
      <c r="G21" s="45">
        <f t="shared" si="10"/>
        <v>0</v>
      </c>
      <c r="H21" s="45">
        <f t="shared" si="10"/>
        <v>0</v>
      </c>
      <c r="I21" s="45">
        <f t="shared" si="10"/>
        <v>0</v>
      </c>
      <c r="J21" s="45">
        <f t="shared" si="10"/>
        <v>0</v>
      </c>
    </row>
    <row r="22" spans="1:10" s="40" customFormat="1">
      <c r="A22" s="43" t="s">
        <v>97</v>
      </c>
      <c r="B22" s="45">
        <f>IF(B20&gt;B21,B21,B20)</f>
        <v>0</v>
      </c>
      <c r="C22" s="45">
        <f t="shared" ref="C22:J22" si="11">IF(C20&gt;C21,C21,C20)</f>
        <v>0</v>
      </c>
      <c r="D22" s="45">
        <f t="shared" si="11"/>
        <v>0</v>
      </c>
      <c r="E22" s="45">
        <f t="shared" si="11"/>
        <v>0</v>
      </c>
      <c r="F22" s="45">
        <f t="shared" si="11"/>
        <v>0</v>
      </c>
      <c r="G22" s="45">
        <f t="shared" si="11"/>
        <v>0</v>
      </c>
      <c r="H22" s="45">
        <f t="shared" si="11"/>
        <v>0</v>
      </c>
      <c r="I22" s="45">
        <f t="shared" si="11"/>
        <v>0</v>
      </c>
      <c r="J22" s="45">
        <f t="shared" si="11"/>
        <v>0</v>
      </c>
    </row>
    <row r="23" spans="1:10" s="40" customFormat="1">
      <c r="A23" s="43" t="s">
        <v>59</v>
      </c>
      <c r="B23" s="45">
        <f>B21-B22</f>
        <v>0</v>
      </c>
      <c r="C23" s="45">
        <f t="shared" ref="C23:J23" si="12">C21-C22</f>
        <v>0</v>
      </c>
      <c r="D23" s="45">
        <f t="shared" si="12"/>
        <v>0</v>
      </c>
      <c r="E23" s="45">
        <f t="shared" si="12"/>
        <v>0</v>
      </c>
      <c r="F23" s="45">
        <f t="shared" si="12"/>
        <v>0</v>
      </c>
      <c r="G23" s="45">
        <f t="shared" si="12"/>
        <v>0</v>
      </c>
      <c r="H23" s="45">
        <f t="shared" si="12"/>
        <v>0</v>
      </c>
      <c r="I23" s="45">
        <f t="shared" si="12"/>
        <v>0</v>
      </c>
      <c r="J23" s="45">
        <f t="shared" si="12"/>
        <v>0</v>
      </c>
    </row>
    <row r="24" spans="1:10" s="40" customFormat="1">
      <c r="A24" s="43" t="s">
        <v>60</v>
      </c>
      <c r="B24" s="45">
        <f>B20-B22</f>
        <v>0</v>
      </c>
      <c r="C24" s="45">
        <f t="shared" ref="C24:J24" si="13">C20-C22</f>
        <v>0</v>
      </c>
      <c r="D24" s="45">
        <f t="shared" si="13"/>
        <v>0</v>
      </c>
      <c r="E24" s="45">
        <f t="shared" si="13"/>
        <v>0</v>
      </c>
      <c r="F24" s="45">
        <f t="shared" si="13"/>
        <v>0</v>
      </c>
      <c r="G24" s="45">
        <f t="shared" si="13"/>
        <v>0</v>
      </c>
      <c r="H24" s="45">
        <f t="shared" si="13"/>
        <v>0</v>
      </c>
      <c r="I24" s="45">
        <f t="shared" si="13"/>
        <v>0</v>
      </c>
      <c r="J24" s="45">
        <f t="shared" si="13"/>
        <v>0</v>
      </c>
    </row>
    <row r="25" spans="1:10" s="40" customFormat="1">
      <c r="A25" s="43" t="s">
        <v>61</v>
      </c>
      <c r="B25" s="45">
        <f>B19</f>
        <v>0</v>
      </c>
      <c r="C25" s="45">
        <f t="shared" ref="C25:J25" si="14">C19</f>
        <v>0</v>
      </c>
      <c r="D25" s="45">
        <f t="shared" si="14"/>
        <v>0</v>
      </c>
      <c r="E25" s="45">
        <f t="shared" si="14"/>
        <v>0</v>
      </c>
      <c r="F25" s="45">
        <f t="shared" si="14"/>
        <v>0</v>
      </c>
      <c r="G25" s="45">
        <f t="shared" si="14"/>
        <v>0</v>
      </c>
      <c r="H25" s="45">
        <f t="shared" si="14"/>
        <v>0</v>
      </c>
      <c r="I25" s="45">
        <f t="shared" si="14"/>
        <v>0</v>
      </c>
      <c r="J25" s="45">
        <f t="shared" si="14"/>
        <v>0</v>
      </c>
    </row>
    <row r="26" spans="1:10" s="40" customFormat="1">
      <c r="A26" s="43" t="s">
        <v>98</v>
      </c>
      <c r="B26" s="45">
        <f>IF(B24&gt;B25,B25,B24)</f>
        <v>0</v>
      </c>
      <c r="C26" s="45">
        <f t="shared" ref="C26:J26" si="15">IF(C24&gt;C25,C25,C24)</f>
        <v>0</v>
      </c>
      <c r="D26" s="45">
        <f t="shared" si="15"/>
        <v>0</v>
      </c>
      <c r="E26" s="45">
        <f t="shared" si="15"/>
        <v>0</v>
      </c>
      <c r="F26" s="45">
        <f t="shared" si="15"/>
        <v>0</v>
      </c>
      <c r="G26" s="45">
        <f t="shared" si="15"/>
        <v>0</v>
      </c>
      <c r="H26" s="45">
        <f t="shared" si="15"/>
        <v>0</v>
      </c>
      <c r="I26" s="45">
        <f t="shared" si="15"/>
        <v>0</v>
      </c>
      <c r="J26" s="45">
        <f t="shared" si="15"/>
        <v>0</v>
      </c>
    </row>
    <row r="27" spans="1:10" s="40" customFormat="1">
      <c r="A27" s="43" t="s">
        <v>62</v>
      </c>
      <c r="B27" s="45">
        <f>B25-B26</f>
        <v>0</v>
      </c>
      <c r="C27" s="45">
        <f t="shared" ref="C27:J27" si="16">C25-C26</f>
        <v>0</v>
      </c>
      <c r="D27" s="45">
        <f t="shared" si="16"/>
        <v>0</v>
      </c>
      <c r="E27" s="45">
        <f t="shared" si="16"/>
        <v>0</v>
      </c>
      <c r="F27" s="45">
        <f t="shared" si="16"/>
        <v>0</v>
      </c>
      <c r="G27" s="45">
        <f t="shared" si="16"/>
        <v>0</v>
      </c>
      <c r="H27" s="45">
        <f t="shared" si="16"/>
        <v>0</v>
      </c>
      <c r="I27" s="45">
        <f t="shared" si="16"/>
        <v>0</v>
      </c>
      <c r="J27" s="45">
        <f t="shared" si="16"/>
        <v>0</v>
      </c>
    </row>
    <row r="28" spans="1:10" s="40" customFormat="1">
      <c r="A28" s="43" t="s">
        <v>63</v>
      </c>
      <c r="B28" s="45"/>
      <c r="C28" s="45"/>
      <c r="D28" s="45"/>
      <c r="E28" s="45"/>
      <c r="F28" s="45"/>
      <c r="G28" s="45"/>
      <c r="H28" s="45"/>
      <c r="I28" s="45"/>
      <c r="J28" s="45"/>
    </row>
    <row r="29" spans="1:10" s="40" customFormat="1">
      <c r="A29" s="43" t="s">
        <v>52</v>
      </c>
      <c r="B29" s="45">
        <f>B17</f>
        <v>0</v>
      </c>
      <c r="C29" s="45">
        <f t="shared" ref="C29:J29" si="17">C17</f>
        <v>0</v>
      </c>
      <c r="D29" s="45">
        <f t="shared" si="17"/>
        <v>0</v>
      </c>
      <c r="E29" s="45">
        <f t="shared" si="17"/>
        <v>0</v>
      </c>
      <c r="F29" s="45">
        <f t="shared" si="17"/>
        <v>0</v>
      </c>
      <c r="G29" s="45">
        <f t="shared" si="17"/>
        <v>0</v>
      </c>
      <c r="H29" s="45">
        <f t="shared" si="17"/>
        <v>0</v>
      </c>
      <c r="I29" s="45">
        <f t="shared" si="17"/>
        <v>0</v>
      </c>
      <c r="J29" s="45">
        <f t="shared" si="17"/>
        <v>0</v>
      </c>
    </row>
    <row r="30" spans="1:10" s="40" customFormat="1">
      <c r="A30" s="43" t="s">
        <v>53</v>
      </c>
      <c r="B30" s="45">
        <f>B23</f>
        <v>0</v>
      </c>
      <c r="C30" s="45">
        <f t="shared" ref="C30:J30" si="18">C23</f>
        <v>0</v>
      </c>
      <c r="D30" s="45">
        <f t="shared" si="18"/>
        <v>0</v>
      </c>
      <c r="E30" s="45">
        <f t="shared" si="18"/>
        <v>0</v>
      </c>
      <c r="F30" s="45">
        <f t="shared" si="18"/>
        <v>0</v>
      </c>
      <c r="G30" s="45">
        <f t="shared" si="18"/>
        <v>0</v>
      </c>
      <c r="H30" s="45">
        <f t="shared" si="18"/>
        <v>0</v>
      </c>
      <c r="I30" s="45">
        <f t="shared" si="18"/>
        <v>0</v>
      </c>
      <c r="J30" s="45">
        <f t="shared" si="18"/>
        <v>0</v>
      </c>
    </row>
    <row r="31" spans="1:10" s="40" customFormat="1">
      <c r="A31" s="43" t="s">
        <v>54</v>
      </c>
      <c r="B31" s="45">
        <f>B27</f>
        <v>0</v>
      </c>
      <c r="C31" s="45">
        <f t="shared" ref="C31:J31" si="19">C27</f>
        <v>0</v>
      </c>
      <c r="D31" s="45">
        <f t="shared" si="19"/>
        <v>0</v>
      </c>
      <c r="E31" s="45">
        <f t="shared" si="19"/>
        <v>0</v>
      </c>
      <c r="F31" s="45">
        <f t="shared" si="19"/>
        <v>0</v>
      </c>
      <c r="G31" s="45">
        <f t="shared" si="19"/>
        <v>0</v>
      </c>
      <c r="H31" s="45">
        <f t="shared" si="19"/>
        <v>0</v>
      </c>
      <c r="I31" s="45">
        <f t="shared" si="19"/>
        <v>0</v>
      </c>
      <c r="J31" s="45">
        <f t="shared" si="19"/>
        <v>0</v>
      </c>
    </row>
    <row r="32" spans="1:10" s="40" customFormat="1">
      <c r="A32" s="43" t="s">
        <v>64</v>
      </c>
      <c r="B32" s="45"/>
      <c r="C32" s="45"/>
      <c r="D32" s="45"/>
      <c r="E32" s="45"/>
      <c r="F32" s="45"/>
      <c r="G32" s="45"/>
      <c r="H32" s="45"/>
      <c r="I32" s="45"/>
      <c r="J32" s="45"/>
    </row>
    <row r="33" spans="1:10" s="40" customFormat="1">
      <c r="A33" s="43" t="s">
        <v>52</v>
      </c>
      <c r="B33" s="45">
        <f>IF(B24&gt;B26,B24-B26,0)</f>
        <v>0</v>
      </c>
      <c r="C33" s="45">
        <f t="shared" ref="C33:J33" si="20">IF(C24&gt;C26,C24-C26,0)</f>
        <v>0</v>
      </c>
      <c r="D33" s="45">
        <f t="shared" si="20"/>
        <v>0</v>
      </c>
      <c r="E33" s="45">
        <f t="shared" si="20"/>
        <v>0</v>
      </c>
      <c r="F33" s="45">
        <f t="shared" si="20"/>
        <v>0</v>
      </c>
      <c r="G33" s="45">
        <f t="shared" si="20"/>
        <v>0</v>
      </c>
      <c r="H33" s="45">
        <f t="shared" si="20"/>
        <v>0</v>
      </c>
      <c r="I33" s="45">
        <f t="shared" si="20"/>
        <v>0</v>
      </c>
      <c r="J33" s="45">
        <f t="shared" si="20"/>
        <v>0</v>
      </c>
    </row>
    <row r="34" spans="1:10" s="40" customFormat="1">
      <c r="A34" s="43" t="s">
        <v>53</v>
      </c>
      <c r="B34" s="45">
        <f>IF(B23=0,B14,0)</f>
        <v>0</v>
      </c>
      <c r="C34" s="45">
        <f t="shared" ref="C34:J34" si="21">IF(C23=0,C14,0)</f>
        <v>0</v>
      </c>
      <c r="D34" s="45">
        <f t="shared" si="21"/>
        <v>0</v>
      </c>
      <c r="E34" s="45">
        <f t="shared" si="21"/>
        <v>0</v>
      </c>
      <c r="F34" s="45">
        <f t="shared" si="21"/>
        <v>0</v>
      </c>
      <c r="G34" s="45">
        <f t="shared" si="21"/>
        <v>0</v>
      </c>
      <c r="H34" s="45">
        <f t="shared" si="21"/>
        <v>0</v>
      </c>
      <c r="I34" s="45">
        <f t="shared" si="21"/>
        <v>0</v>
      </c>
      <c r="J34" s="45">
        <f t="shared" si="21"/>
        <v>0</v>
      </c>
    </row>
    <row r="35" spans="1:10" s="40" customFormat="1">
      <c r="A35" s="43" t="s">
        <v>54</v>
      </c>
      <c r="B35" s="45">
        <f>IF(B27=0,B15,0)</f>
        <v>0</v>
      </c>
      <c r="C35" s="45">
        <f t="shared" ref="C35:J35" si="22">IF(C27=0,C15,0)</f>
        <v>0</v>
      </c>
      <c r="D35" s="45">
        <f t="shared" si="22"/>
        <v>0</v>
      </c>
      <c r="E35" s="45">
        <f t="shared" si="22"/>
        <v>0</v>
      </c>
      <c r="F35" s="45">
        <f t="shared" si="22"/>
        <v>0</v>
      </c>
      <c r="G35" s="45">
        <f t="shared" si="22"/>
        <v>0</v>
      </c>
      <c r="H35" s="45">
        <f t="shared" si="22"/>
        <v>0</v>
      </c>
      <c r="I35" s="45">
        <f t="shared" si="22"/>
        <v>0</v>
      </c>
      <c r="J35" s="45">
        <f t="shared" si="22"/>
        <v>0</v>
      </c>
    </row>
  </sheetData>
  <sheetProtection password="F18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GSTR9</vt:lpstr>
      <vt:lpstr>Invoices which are missing in2A</vt:lpstr>
      <vt:lpstr>Working of Tax Liability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2019-06-19T17:22:42Z</dcterms:modified>
</cp:coreProperties>
</file>