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Client Name_ 2017-18_GSTR9" sheetId="1" r:id="rId1"/>
    <sheet name="Breakup of P&amp;L and BS" sheetId="2" r:id="rId2"/>
    <sheet name="Sheet3" sheetId="3" r:id="rId3"/>
  </sheets>
  <definedNames>
    <definedName name="_xlnm.Print_Area" localSheetId="0">'Client Name_ 2017-18_GSTR9'!$A$1:$F$131</definedName>
  </definedNames>
  <calcPr calcId="124519" concurrentCalc="0"/>
</workbook>
</file>

<file path=xl/calcChain.xml><?xml version="1.0" encoding="utf-8"?>
<calcChain xmlns="http://schemas.openxmlformats.org/spreadsheetml/2006/main">
  <c r="F128" i="1"/>
  <c r="E128"/>
  <c r="D128"/>
  <c r="C128"/>
  <c r="F127"/>
  <c r="E127"/>
  <c r="D127"/>
  <c r="C127"/>
  <c r="F10"/>
  <c r="F15"/>
  <c r="F16"/>
  <c r="F24"/>
  <c r="F29"/>
  <c r="F30"/>
  <c r="F31"/>
  <c r="F32"/>
  <c r="F126"/>
  <c r="E10" l="1"/>
  <c r="E15"/>
  <c r="E16"/>
  <c r="E24"/>
  <c r="E29"/>
  <c r="E30"/>
  <c r="E31"/>
  <c r="E32"/>
  <c r="E126"/>
  <c r="D10"/>
  <c r="D15"/>
  <c r="D16"/>
  <c r="D24"/>
  <c r="D29"/>
  <c r="D30"/>
  <c r="D31"/>
  <c r="D32"/>
  <c r="D126"/>
  <c r="C10"/>
  <c r="C15"/>
  <c r="C16"/>
  <c r="C24"/>
  <c r="C29"/>
  <c r="C30"/>
  <c r="C31"/>
  <c r="C32"/>
  <c r="C126"/>
  <c r="F90"/>
  <c r="F100"/>
  <c r="E90"/>
  <c r="E100"/>
  <c r="D90"/>
  <c r="D100"/>
  <c r="D48"/>
  <c r="D50"/>
  <c r="E48"/>
  <c r="E50"/>
  <c r="F48"/>
  <c r="F50"/>
  <c r="F89" l="1"/>
  <c r="F91"/>
  <c r="F92"/>
  <c r="F93"/>
  <c r="E89"/>
  <c r="E91"/>
  <c r="E92"/>
  <c r="E93"/>
  <c r="D89"/>
  <c r="D91"/>
  <c r="D92"/>
  <c r="D93"/>
  <c r="F41"/>
  <c r="F59"/>
  <c r="E41"/>
  <c r="E59"/>
  <c r="D41"/>
  <c r="D59"/>
  <c r="C41"/>
  <c r="D54" l="1"/>
  <c r="D60"/>
  <c r="F54"/>
  <c r="F78"/>
  <c r="F77"/>
  <c r="F79"/>
  <c r="E54"/>
  <c r="E78"/>
  <c r="E77"/>
  <c r="E79"/>
  <c r="D78"/>
  <c r="D77"/>
  <c r="D79"/>
  <c r="F60"/>
  <c r="F61"/>
  <c r="E60"/>
  <c r="E61"/>
  <c r="D61"/>
  <c r="G47" i="2"/>
  <c r="G46"/>
  <c r="G45"/>
  <c r="G44"/>
  <c r="F16"/>
  <c r="F48"/>
  <c r="C33" i="1"/>
  <c r="G6" i="2"/>
  <c r="G7"/>
  <c r="G8"/>
  <c r="G9"/>
  <c r="G10"/>
  <c r="G11"/>
  <c r="G12"/>
  <c r="G13"/>
  <c r="G14"/>
  <c r="G15"/>
  <c r="G16"/>
  <c r="G17"/>
  <c r="G18"/>
  <c r="G19"/>
  <c r="G20"/>
  <c r="G21"/>
  <c r="G23"/>
  <c r="G48"/>
  <c r="G52"/>
  <c r="G35"/>
  <c r="G36"/>
  <c r="G37"/>
  <c r="F37"/>
  <c r="H37"/>
  <c r="G26"/>
  <c r="G27"/>
  <c r="G28"/>
  <c r="G29"/>
  <c r="G30"/>
  <c r="G31"/>
  <c r="G32"/>
  <c r="F32"/>
  <c r="H32"/>
  <c r="H16"/>
  <c r="H43"/>
  <c r="H48"/>
  <c r="G40"/>
  <c r="G41"/>
  <c r="G42"/>
  <c r="G43"/>
  <c r="F43"/>
  <c r="G38"/>
  <c r="G22"/>
  <c r="D8"/>
  <c r="D16"/>
  <c r="D47"/>
  <c r="D48"/>
  <c r="C15"/>
  <c r="C21"/>
  <c r="C20"/>
  <c r="C19"/>
  <c r="C14"/>
  <c r="C13"/>
  <c r="C12"/>
  <c r="C11"/>
  <c r="C10"/>
  <c r="C48"/>
  <c r="B48"/>
  <c r="F34" i="1"/>
  <c r="E34"/>
  <c r="D34"/>
  <c r="C34"/>
  <c r="B16" i="2"/>
  <c r="C16"/>
</calcChain>
</file>

<file path=xl/sharedStrings.xml><?xml version="1.0" encoding="utf-8"?>
<sst xmlns="http://schemas.openxmlformats.org/spreadsheetml/2006/main" count="275" uniqueCount="220">
  <si>
    <t>Particulars</t>
  </si>
  <si>
    <t>Taxable Value</t>
  </si>
  <si>
    <t>IGST</t>
  </si>
  <si>
    <t>CGST</t>
  </si>
  <si>
    <t>SGST</t>
  </si>
  <si>
    <t>Table 4 - Details of Taxable Sales/RCM/Advance and Tax Liability thereon</t>
  </si>
  <si>
    <t>4A</t>
  </si>
  <si>
    <t>B2C Sales</t>
  </si>
  <si>
    <t>4B</t>
  </si>
  <si>
    <t>B2B Sales</t>
  </si>
  <si>
    <t>4C</t>
  </si>
  <si>
    <t>Zero Rated Supply</t>
  </si>
  <si>
    <t>4D</t>
  </si>
  <si>
    <t>Supply to SEZ</t>
  </si>
  <si>
    <t>4E</t>
  </si>
  <si>
    <t>Deemed Export</t>
  </si>
  <si>
    <t>4F</t>
  </si>
  <si>
    <t>Advances on which tax is payable</t>
  </si>
  <si>
    <t>4G</t>
  </si>
  <si>
    <t>Expenses liable for RCM</t>
  </si>
  <si>
    <t>4H</t>
  </si>
  <si>
    <t>Sub-total (A to G above)</t>
  </si>
  <si>
    <t>4I</t>
  </si>
  <si>
    <t>Less: Credit Note Issued</t>
  </si>
  <si>
    <t>4J</t>
  </si>
  <si>
    <t>Add: Debit Note Issued</t>
  </si>
  <si>
    <t>4K</t>
  </si>
  <si>
    <t>Add: Supplies / tax declared through Amendments in B2B</t>
  </si>
  <si>
    <t>Less: Supplies / tax reduced through Amendments</t>
  </si>
  <si>
    <t>4M</t>
  </si>
  <si>
    <t>Sub-total (I to L above)</t>
  </si>
  <si>
    <t>4N</t>
  </si>
  <si>
    <t>Supplies and advances on which tax is to be paid (H + M) above</t>
  </si>
  <si>
    <t>Table 5 - Details of Non Taxable Sales</t>
  </si>
  <si>
    <t>5A</t>
  </si>
  <si>
    <t>Zero rated supply (Export) without payment of tax</t>
  </si>
  <si>
    <t>5B</t>
  </si>
  <si>
    <t>Supply to SEZs without payment of tax</t>
  </si>
  <si>
    <t>5C</t>
  </si>
  <si>
    <t>Supplies on which tax is to be paid by the recipient on reverse charge basis</t>
  </si>
  <si>
    <t>5D</t>
  </si>
  <si>
    <t>Exempted Sales</t>
  </si>
  <si>
    <t>5E</t>
  </si>
  <si>
    <t>Nil Rated Sales</t>
  </si>
  <si>
    <t>5F</t>
  </si>
  <si>
    <t>Non GST Supply</t>
  </si>
  <si>
    <t>5G</t>
  </si>
  <si>
    <t>Sub-total (A to F above)</t>
  </si>
  <si>
    <t>5H</t>
  </si>
  <si>
    <t>Less: Credit Notes issued in respect of transactions specified in A to F above</t>
  </si>
  <si>
    <t>5I</t>
  </si>
  <si>
    <t>Add: Debit Notes issued in respect of transactions specified in A to F above</t>
  </si>
  <si>
    <t>5J</t>
  </si>
  <si>
    <t>Add: Supplies / tax declared through Amendments </t>
  </si>
  <si>
    <t>5K</t>
  </si>
  <si>
    <t>5L</t>
  </si>
  <si>
    <t>Sub-Total (H to K above)</t>
  </si>
  <si>
    <t>5M</t>
  </si>
  <si>
    <t>Turnover on which tax is not to be paid (G + L above)</t>
  </si>
  <si>
    <t>5N</t>
  </si>
  <si>
    <t>Total Turnover (including advances) (4N + 5M - 4G above)</t>
  </si>
  <si>
    <t>9 M TO as per Audited P&amp;L (Credit Side Total)</t>
  </si>
  <si>
    <t>3 M TO as per Audited P&amp;L (Credit Side Total)</t>
  </si>
  <si>
    <t>12 M TO as per Audited P&amp;L (Credit Side Total)</t>
  </si>
  <si>
    <t>Balance</t>
  </si>
  <si>
    <t>1-04-2017 To 31-03-2018</t>
  </si>
  <si>
    <t>EXPENSES</t>
  </si>
  <si>
    <t>3M</t>
  </si>
  <si>
    <t>9M</t>
  </si>
  <si>
    <t>12 Months</t>
  </si>
  <si>
    <t>INCOME</t>
  </si>
  <si>
    <t>Opening Stock</t>
  </si>
  <si>
    <t>Purchases</t>
  </si>
  <si>
    <t>Total</t>
  </si>
  <si>
    <t>Depreciation</t>
  </si>
  <si>
    <t>Insurance</t>
  </si>
  <si>
    <t>Tax Audit Fees</t>
  </si>
  <si>
    <t>Postange</t>
  </si>
  <si>
    <t>Prof Tax</t>
  </si>
  <si>
    <t>Rent</t>
  </si>
  <si>
    <t>Shop Exp</t>
  </si>
  <si>
    <t>Late Fees</t>
  </si>
  <si>
    <t>Telephone</t>
  </si>
  <si>
    <t>Vehicle (Diesel)</t>
  </si>
  <si>
    <t>Trading, Profit and Loss Account</t>
  </si>
  <si>
    <t>Less: Closing Stock</t>
  </si>
  <si>
    <t>Client Name</t>
  </si>
  <si>
    <t>Exepmted Purchases</t>
  </si>
  <si>
    <t>Non GST Purchases</t>
  </si>
  <si>
    <t>Taxable Purchases</t>
  </si>
  <si>
    <t>Expenses Liabile For RCM</t>
  </si>
  <si>
    <t>Motor Bhada</t>
  </si>
  <si>
    <t>Legal Charges</t>
  </si>
  <si>
    <t>Other 1</t>
  </si>
  <si>
    <t>Other 2</t>
  </si>
  <si>
    <t>Changes in Stock</t>
  </si>
  <si>
    <t>Other Expenses</t>
  </si>
  <si>
    <t>Other 3</t>
  </si>
  <si>
    <t>Other 4</t>
  </si>
  <si>
    <t>Other 5</t>
  </si>
  <si>
    <t>Other 6</t>
  </si>
  <si>
    <t>Other 7</t>
  </si>
  <si>
    <t>Other 8</t>
  </si>
  <si>
    <t>Sale Expenses</t>
  </si>
  <si>
    <t>Salary</t>
  </si>
  <si>
    <t>Taxable Sales</t>
  </si>
  <si>
    <t>Other Taxable Income</t>
  </si>
  <si>
    <t>Commission</t>
  </si>
  <si>
    <t>Net Profit (Audited)</t>
  </si>
  <si>
    <t>Exempted Income</t>
  </si>
  <si>
    <t>(4G) Total RCM Expenses</t>
  </si>
  <si>
    <t>Dividend</t>
  </si>
  <si>
    <t>Interest</t>
  </si>
  <si>
    <t>(5D) Total Exempted Income</t>
  </si>
  <si>
    <t>Nil Rates Sales 1</t>
  </si>
  <si>
    <t>Nil Rates Sales 2</t>
  </si>
  <si>
    <t>(5E) Total Nil Rates Sales</t>
  </si>
  <si>
    <t>Non GST Sales</t>
  </si>
  <si>
    <t>Non GST Sales 1</t>
  </si>
  <si>
    <t>Non GST Sales 2</t>
  </si>
  <si>
    <t>Non GST Sales 3</t>
  </si>
  <si>
    <t>(5F) Total Non GST Sales</t>
  </si>
  <si>
    <t>(4C) Zero Rated Supply</t>
  </si>
  <si>
    <t>(4D) Supply to SEZ</t>
  </si>
  <si>
    <t>(4E) Deemed Export</t>
  </si>
  <si>
    <t>(4F) Taxable Advances from B/S as on 31.03.2018</t>
  </si>
  <si>
    <t>Sale 1</t>
  </si>
  <si>
    <t>Sale 2</t>
  </si>
  <si>
    <t>Sale 3</t>
  </si>
  <si>
    <t>Brokerage</t>
  </si>
  <si>
    <t>(4A + 4B) Total (B2B + B2CS)</t>
  </si>
  <si>
    <t>(5A)  Export Withoud payment of Tax</t>
  </si>
  <si>
    <t>(5B) Supply to SEZs without payment of tax</t>
  </si>
  <si>
    <t>5(C) Supplies on which tax is to be paid by the recipient on reverse charge basis</t>
  </si>
  <si>
    <t>Nil Rates Sales (0% Sales)</t>
  </si>
  <si>
    <t>Profil on Sale of Asset</t>
  </si>
  <si>
    <t>Taxable Income credited to Capital Account / Other Reserves if any (Check from BS) (add to Table 4A)</t>
  </si>
  <si>
    <t>Non - Taxable Income credited to Capital Account / Other Reserves if any (Check from BS)</t>
  </si>
  <si>
    <t>Total Turnover of 9 Months (From July 17 to March 18) - if this exceeds Rs 2 crore - file GSTR 9C</t>
  </si>
  <si>
    <t>GSTR 9 and GSTR 9C Working sheet by CA Dinesh Wadera - Prepare and File GSTR 9 in just 10 min's.</t>
  </si>
  <si>
    <t>Total ITC as per Purchase Register/Books/GST Input Ledger</t>
  </si>
  <si>
    <t>ITC on RCM Paid in Cash as per Books (if not included above)</t>
  </si>
  <si>
    <t>Total ITC as per Books</t>
  </si>
  <si>
    <t>Eligible ITC as per Books</t>
  </si>
  <si>
    <t>Less: Eligible ITC as per Books</t>
  </si>
  <si>
    <r>
      <rPr>
        <b/>
        <sz val="11"/>
        <color theme="1"/>
        <rFont val="Calibri"/>
        <family val="2"/>
        <scheme val="minor"/>
      </rPr>
      <t>Table 9</t>
    </r>
    <r>
      <rPr>
        <sz val="11"/>
        <color theme="1"/>
        <rFont val="Calibri"/>
        <family val="2"/>
        <scheme val="minor"/>
      </rPr>
      <t xml:space="preserve"> - Tax Paid through ITC via 3B of Reporting Financial Year (Auto Populated)</t>
    </r>
  </si>
  <si>
    <t>ITC Over Utilised (This is Your Liability)</t>
  </si>
  <si>
    <t>1. Pay Using DRC 03  along with Interest</t>
  </si>
  <si>
    <t>2. Show it as voluntary payment in DRC 03.</t>
  </si>
  <si>
    <t>1. GSTR9 or any software does not calculate this kind of liability directly</t>
  </si>
  <si>
    <t>2. You need to self calculate this liability using tool provided by CA Dinesh Wadera</t>
  </si>
  <si>
    <t>Option 1 - If you have noticed this error today</t>
  </si>
  <si>
    <t>3. In future you will receive notice/demand for this mismatch - show them challan paid along with interest.</t>
  </si>
  <si>
    <t>Option 2 - You had realised this mistake in 2018-19 and reversed the excess ITC/short availed in 3B of 2018-19</t>
  </si>
  <si>
    <t>2. You are here liable to pay interest. Pay Interest using DRC 03 as voluntary payment. When receive notice show it.</t>
  </si>
  <si>
    <t>1. Do nothing. Keep proper records and working of what you have done.</t>
  </si>
  <si>
    <t>Total ITC Claimed in 3B During 2017-18</t>
  </si>
  <si>
    <t>6B</t>
  </si>
  <si>
    <t>ITC Claimed in 3B during 2017-18 (other than RCM) (Table 6B)</t>
  </si>
  <si>
    <t>ITC Claimed in 3B during 2017-18 (In case of RCM) (Table 6C)</t>
  </si>
  <si>
    <t>ITC Short Claimed in 3B During 2017-18</t>
  </si>
  <si>
    <t>Calculation of Liability in case of ITC over claimed and over utilised (Not to be filled in GSTR 9)</t>
  </si>
  <si>
    <t>6C</t>
  </si>
  <si>
    <t>What to do in this case? - Answered by CA Dinesh Wadera</t>
  </si>
  <si>
    <t>What if ITC as per Books is more but ITC availed/Claimed in 3B is less?</t>
  </si>
  <si>
    <t>Option 1</t>
  </si>
  <si>
    <t>Option 2</t>
  </si>
  <si>
    <t>If you have not claimed this ITC in 2018-19 GSTR3B and don't wish to "adjust", forget it, its your loss..!</t>
  </si>
  <si>
    <t>7E</t>
  </si>
  <si>
    <t>Working of Eligible ITC (Fill this figures strictly as per Books) Table 6, 7 and 8</t>
  </si>
  <si>
    <t>6F</t>
  </si>
  <si>
    <t>ITC from TRAN I</t>
  </si>
  <si>
    <t>Show this in Table 8E.</t>
  </si>
  <si>
    <t>Total Liability as per Table 4N</t>
  </si>
  <si>
    <t>Integrated Tax</t>
  </si>
  <si>
    <t>Central Tax</t>
  </si>
  <si>
    <t>State/UT Tax</t>
  </si>
  <si>
    <t>Copy and Paste Data from Table 9</t>
  </si>
  <si>
    <t>Paid through IGST</t>
  </si>
  <si>
    <t>Paid through CGST</t>
  </si>
  <si>
    <t>Paid through SGST</t>
  </si>
  <si>
    <t>Description</t>
  </si>
  <si>
    <t>Total Utilisation (Deduction from ECL/ECL)</t>
  </si>
  <si>
    <t>Tax Payable trough DRC 03 in cash with interest if short paid</t>
  </si>
  <si>
    <t>(Refund if Excess Tax Paid During the year)</t>
  </si>
  <si>
    <t>Explained by CA Dinesh Wadera</t>
  </si>
  <si>
    <t>Step 1:</t>
  </si>
  <si>
    <t>Go to Table 4 and Reduce your Liability Figures from Table No. 4.</t>
  </si>
  <si>
    <t>Note that this is what you have paid during the year 2017-18 to Govt</t>
  </si>
  <si>
    <t>Step 2:</t>
  </si>
  <si>
    <t>Step 3:</t>
  </si>
  <si>
    <t>Step 4:</t>
  </si>
  <si>
    <t>Come back here. You will see, your liability is zero!</t>
  </si>
  <si>
    <t>Note down how much you have reduced from table 4.</t>
  </si>
  <si>
    <t>Check table 4N. It should match with Table 9 total as above.</t>
  </si>
  <si>
    <t>2. The liability you have reduced in table 4, you need to show in Table 10 and 11</t>
  </si>
  <si>
    <t>Table 10 - Liability of 2017-18 declared and paid in 2018-19</t>
  </si>
  <si>
    <t>Table 10 - Supplies / tax declared in 3B/GSTR1 in next FY</t>
  </si>
  <si>
    <t>Table 11 -  Differential tax paid on account of declaration in table no. 10 above</t>
  </si>
  <si>
    <t>Fill the liability you have paid/adjusted in 2018-19</t>
  </si>
  <si>
    <t>Check you Turnover as per books from Total of Table 10</t>
  </si>
  <si>
    <t>Turnover and Tax Liability as per table 4+5</t>
  </si>
  <si>
    <t>Turnover and Tax Liability as per table 10</t>
  </si>
  <si>
    <t>Total Turnover Declared in GSTR 9</t>
  </si>
  <si>
    <t xml:space="preserve">For any doubt write to CA Dinesh Wadera on </t>
  </si>
  <si>
    <t>gst@dineshwadera.com</t>
  </si>
  <si>
    <t xml:space="preserve">Follow CA Dinesh Wadera on Twitter </t>
  </si>
  <si>
    <t>.@dineshwadera</t>
  </si>
  <si>
    <t>Paid through Cash</t>
  </si>
  <si>
    <t>Less: Reversal of ITC on Building/Motor Sec 17(5) (if included above)</t>
  </si>
  <si>
    <t>Reversal Under Rule (if included above) - Table 7</t>
  </si>
  <si>
    <t>What to do if ICT over claimed and over utilised? - Explained by CA Dinesh Wadera</t>
  </si>
  <si>
    <t>Make use of Table 8C. Fill ITC Short claimed in 17-18 but claimed in 3B of 2018-19. Keep Working Ready.</t>
  </si>
  <si>
    <t>Calculation of Liability to be paid in cash via DRC 03 along with annual Return GSTR9</t>
  </si>
  <si>
    <t>Payment made as per table 9</t>
  </si>
  <si>
    <t>Net Payable / (Refund)</t>
  </si>
  <si>
    <t>What if you have paid above liability in FY 2018-19 and don't want to pay here with DRC 03?</t>
  </si>
  <si>
    <t>Make sure you show liability exactly as shown in table step 1 above. Note it Now.</t>
  </si>
  <si>
    <t>What to do now? I'm I concealing my Liabilities?</t>
  </si>
  <si>
    <t>1. No. You are not a fraud and you are not concealing you liability.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</si>
</sst>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164" fontId="3" fillId="2" borderId="2" xfId="1" applyNumberFormat="1" applyFont="1" applyFill="1" applyBorder="1" applyAlignment="1">
      <alignment horizontal="left"/>
    </xf>
    <xf numFmtId="164" fontId="3" fillId="2" borderId="2" xfId="1" applyNumberFormat="1" applyFont="1" applyFill="1" applyBorder="1" applyAlignment="1"/>
    <xf numFmtId="0" fontId="0" fillId="0" borderId="0" xfId="0" applyAlignment="1"/>
    <xf numFmtId="0" fontId="2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164" fontId="0" fillId="0" borderId="2" xfId="1" applyNumberFormat="1" applyFont="1" applyBorder="1" applyAlignment="1" applyProtection="1">
      <alignment horizontal="left"/>
      <protection locked="0"/>
    </xf>
    <xf numFmtId="164" fontId="0" fillId="0" borderId="2" xfId="1" applyNumberFormat="1" applyFont="1" applyBorder="1" applyAlignment="1" applyProtection="1">
      <protection locked="0"/>
    </xf>
    <xf numFmtId="164" fontId="0" fillId="2" borderId="2" xfId="1" applyNumberFormat="1" applyFont="1" applyFill="1" applyBorder="1" applyAlignment="1" applyProtection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1" applyNumberFormat="1" applyFont="1" applyFill="1" applyBorder="1" applyAlignment="1" applyProtection="1">
      <alignment horizontal="left"/>
    </xf>
    <xf numFmtId="164" fontId="3" fillId="2" borderId="2" xfId="1" applyNumberFormat="1" applyFont="1" applyFill="1" applyBorder="1" applyAlignment="1" applyProtection="1"/>
    <xf numFmtId="0" fontId="0" fillId="0" borderId="2" xfId="0" applyFont="1" applyBorder="1" applyAlignment="1">
      <alignment horizontal="center" vertical="top"/>
    </xf>
    <xf numFmtId="164" fontId="1" fillId="0" borderId="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164" fontId="3" fillId="0" borderId="3" xfId="1" applyNumberFormat="1" applyFont="1" applyBorder="1" applyAlignment="1" applyProtection="1">
      <alignment horizontal="left"/>
    </xf>
    <xf numFmtId="164" fontId="3" fillId="0" borderId="3" xfId="1" applyNumberFormat="1" applyFont="1" applyBorder="1" applyAlignment="1" applyProtection="1"/>
    <xf numFmtId="164" fontId="3" fillId="0" borderId="4" xfId="1" applyNumberFormat="1" applyFont="1" applyBorder="1" applyAlignment="1" applyProtection="1"/>
    <xf numFmtId="0" fontId="0" fillId="0" borderId="0" xfId="0" applyAlignment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164" fontId="3" fillId="2" borderId="2" xfId="1" applyNumberFormat="1" applyFont="1" applyFill="1" applyBorder="1" applyAlignment="1" applyProtection="1">
      <alignment horizontal="left"/>
      <protection locked="0"/>
    </xf>
    <xf numFmtId="164" fontId="3" fillId="2" borderId="2" xfId="1" applyNumberFormat="1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left" vertical="top"/>
    </xf>
    <xf numFmtId="164" fontId="3" fillId="3" borderId="2" xfId="1" applyNumberFormat="1" applyFont="1" applyFill="1" applyBorder="1" applyAlignment="1" applyProtection="1">
      <alignment horizontal="left"/>
    </xf>
    <xf numFmtId="164" fontId="3" fillId="3" borderId="2" xfId="1" applyNumberFormat="1" applyFont="1" applyFill="1" applyBorder="1" applyAlignment="1" applyProtection="1"/>
    <xf numFmtId="164" fontId="1" fillId="3" borderId="2" xfId="1" applyNumberFormat="1" applyFont="1" applyFill="1" applyBorder="1" applyAlignment="1" applyProtection="1">
      <alignment horizontal="left"/>
      <protection locked="0"/>
    </xf>
    <xf numFmtId="164" fontId="1" fillId="3" borderId="2" xfId="1" applyNumberFormat="1" applyFont="1" applyFill="1" applyBorder="1" applyAlignment="1" applyProtection="1">
      <protection locked="0"/>
    </xf>
    <xf numFmtId="0" fontId="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164" fontId="0" fillId="0" borderId="6" xfId="1" applyNumberFormat="1" applyFont="1" applyBorder="1" applyAlignment="1"/>
    <xf numFmtId="0" fontId="2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/>
    </xf>
    <xf numFmtId="164" fontId="0" fillId="0" borderId="7" xfId="1" applyNumberFormat="1" applyFont="1" applyBorder="1" applyAlignment="1"/>
    <xf numFmtId="164" fontId="3" fillId="2" borderId="4" xfId="1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64" fontId="3" fillId="2" borderId="2" xfId="1" applyNumberFormat="1" applyFont="1" applyFill="1" applyBorder="1" applyProtection="1"/>
    <xf numFmtId="164" fontId="0" fillId="0" borderId="0" xfId="1" applyNumberFormat="1" applyFont="1" applyAlignment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64" fontId="0" fillId="0" borderId="0" xfId="1" applyNumberFormat="1" applyFont="1" applyFill="1" applyBorder="1" applyProtection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 applyAlignment="1"/>
    <xf numFmtId="0" fontId="0" fillId="0" borderId="0" xfId="0" applyAlignment="1">
      <alignment horizontal="left"/>
    </xf>
    <xf numFmtId="0" fontId="2" fillId="0" borderId="3" xfId="0" applyFont="1" applyBorder="1" applyAlignment="1" applyProtection="1">
      <alignment horizontal="center" vertical="top"/>
    </xf>
    <xf numFmtId="164" fontId="0" fillId="0" borderId="4" xfId="1" applyNumberFormat="1" applyFont="1" applyBorder="1" applyAlignment="1" applyProtection="1">
      <alignment vertical="top"/>
    </xf>
    <xf numFmtId="164" fontId="0" fillId="0" borderId="8" xfId="1" applyNumberFormat="1" applyFont="1" applyBorder="1" applyAlignment="1" applyProtection="1">
      <alignment vertical="top"/>
    </xf>
    <xf numFmtId="0" fontId="0" fillId="0" borderId="0" xfId="0" applyProtection="1">
      <protection locked="0"/>
    </xf>
    <xf numFmtId="0" fontId="3" fillId="0" borderId="8" xfId="0" applyFont="1" applyBorder="1" applyProtection="1">
      <protection locked="0"/>
    </xf>
    <xf numFmtId="164" fontId="1" fillId="0" borderId="8" xfId="1" applyNumberFormat="1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1" applyNumberFormat="1" applyFont="1" applyFill="1" applyBorder="1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2" xfId="0" applyFont="1" applyBorder="1" applyProtection="1"/>
    <xf numFmtId="164" fontId="1" fillId="0" borderId="8" xfId="1" applyNumberFormat="1" applyFont="1" applyBorder="1" applyProtection="1"/>
    <xf numFmtId="164" fontId="1" fillId="2" borderId="8" xfId="1" applyNumberFormat="1" applyFont="1" applyFill="1" applyBorder="1" applyProtection="1"/>
    <xf numFmtId="164" fontId="3" fillId="2" borderId="8" xfId="1" applyNumberFormat="1" applyFont="1" applyFill="1" applyBorder="1" applyProtection="1"/>
    <xf numFmtId="0" fontId="0" fillId="2" borderId="8" xfId="0" applyFill="1" applyBorder="1" applyProtection="1"/>
    <xf numFmtId="164" fontId="0" fillId="0" borderId="8" xfId="1" applyNumberFormat="1" applyFont="1" applyFill="1" applyBorder="1" applyProtection="1"/>
    <xf numFmtId="164" fontId="0" fillId="0" borderId="8" xfId="1" applyNumberFormat="1" applyFont="1" applyBorder="1" applyProtection="1"/>
    <xf numFmtId="0" fontId="4" fillId="0" borderId="8" xfId="0" applyFont="1" applyBorder="1" applyProtection="1">
      <protection locked="0"/>
    </xf>
    <xf numFmtId="0" fontId="3" fillId="2" borderId="2" xfId="0" applyFont="1" applyFill="1" applyBorder="1" applyProtection="1"/>
    <xf numFmtId="164" fontId="0" fillId="2" borderId="2" xfId="0" applyNumberFormat="1" applyFill="1" applyBorder="1" applyProtection="1"/>
    <xf numFmtId="0" fontId="0" fillId="2" borderId="2" xfId="0" applyFill="1" applyBorder="1" applyProtection="1"/>
    <xf numFmtId="0" fontId="3" fillId="0" borderId="8" xfId="0" applyFont="1" applyBorder="1" applyProtection="1"/>
    <xf numFmtId="0" fontId="3" fillId="3" borderId="2" xfId="0" applyFont="1" applyFill="1" applyBorder="1" applyProtection="1"/>
    <xf numFmtId="164" fontId="3" fillId="3" borderId="2" xfId="1" applyNumberFormat="1" applyFont="1" applyFill="1" applyBorder="1" applyProtection="1"/>
    <xf numFmtId="0" fontId="3" fillId="0" borderId="9" xfId="0" applyFont="1" applyBorder="1" applyProtection="1"/>
    <xf numFmtId="164" fontId="3" fillId="2" borderId="9" xfId="1" applyNumberFormat="1" applyFont="1" applyFill="1" applyBorder="1" applyProtection="1"/>
    <xf numFmtId="164" fontId="0" fillId="2" borderId="8" xfId="1" applyNumberFormat="1" applyFont="1" applyFill="1" applyBorder="1" applyProtection="1"/>
    <xf numFmtId="0" fontId="3" fillId="2" borderId="1" xfId="0" applyFont="1" applyFill="1" applyBorder="1" applyAlignment="1" applyProtection="1">
      <alignment horizontal="left" vertical="top"/>
    </xf>
    <xf numFmtId="0" fontId="0" fillId="0" borderId="2" xfId="0" applyFill="1" applyBorder="1" applyProtection="1">
      <protection locked="0"/>
    </xf>
    <xf numFmtId="0" fontId="3" fillId="0" borderId="8" xfId="0" applyFont="1" applyBorder="1" applyAlignment="1">
      <alignment horizontal="left" vertical="top"/>
    </xf>
    <xf numFmtId="0" fontId="3" fillId="4" borderId="1" xfId="0" applyFont="1" applyFill="1" applyBorder="1" applyProtection="1"/>
    <xf numFmtId="0" fontId="0" fillId="4" borderId="3" xfId="0" applyFill="1" applyBorder="1" applyProtection="1"/>
    <xf numFmtId="0" fontId="3" fillId="4" borderId="1" xfId="0" applyFont="1" applyFill="1" applyBorder="1" applyAlignment="1" applyProtection="1">
      <alignment horizontal="left" vertical="top"/>
    </xf>
    <xf numFmtId="0" fontId="3" fillId="4" borderId="3" xfId="0" applyFont="1" applyFill="1" applyBorder="1" applyAlignment="1" applyProtection="1">
      <alignment horizontal="left" vertical="top"/>
    </xf>
    <xf numFmtId="164" fontId="3" fillId="0" borderId="9" xfId="1" applyNumberFormat="1" applyFont="1" applyBorder="1" applyProtection="1"/>
    <xf numFmtId="0" fontId="3" fillId="5" borderId="1" xfId="0" applyFont="1" applyFill="1" applyBorder="1" applyProtection="1"/>
    <xf numFmtId="0" fontId="0" fillId="5" borderId="3" xfId="0" applyFill="1" applyBorder="1" applyProtection="1"/>
    <xf numFmtId="164" fontId="3" fillId="5" borderId="2" xfId="0" applyNumberFormat="1" applyFont="1" applyFill="1" applyBorder="1" applyProtection="1"/>
    <xf numFmtId="0" fontId="3" fillId="2" borderId="4" xfId="0" applyFont="1" applyFill="1" applyBorder="1" applyAlignment="1">
      <alignment horizontal="left"/>
    </xf>
    <xf numFmtId="164" fontId="0" fillId="0" borderId="5" xfId="1" applyNumberFormat="1" applyFont="1" applyBorder="1" applyAlignment="1" applyProtection="1">
      <alignment vertical="top"/>
    </xf>
    <xf numFmtId="0" fontId="0" fillId="0" borderId="1" xfId="0" applyFont="1" applyBorder="1" applyProtection="1"/>
    <xf numFmtId="164" fontId="3" fillId="5" borderId="4" xfId="1" applyNumberFormat="1" applyFont="1" applyFill="1" applyBorder="1" applyProtection="1"/>
    <xf numFmtId="164" fontId="3" fillId="5" borderId="2" xfId="1" applyNumberFormat="1" applyFont="1" applyFill="1" applyBorder="1" applyProtection="1"/>
    <xf numFmtId="0" fontId="2" fillId="0" borderId="2" xfId="0" applyFont="1" applyBorder="1" applyAlignment="1" applyProtection="1">
      <alignment horizontal="center" vertical="top"/>
    </xf>
    <xf numFmtId="164" fontId="3" fillId="2" borderId="4" xfId="1" applyNumberFormat="1" applyFont="1" applyFill="1" applyBorder="1" applyAlignment="1" applyProtection="1"/>
    <xf numFmtId="0" fontId="2" fillId="0" borderId="7" xfId="0" applyFont="1" applyBorder="1" applyAlignment="1" applyProtection="1">
      <alignment horizontal="center" vertical="top"/>
    </xf>
    <xf numFmtId="0" fontId="2" fillId="5" borderId="3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" xfId="0" applyBorder="1" applyProtection="1"/>
    <xf numFmtId="164" fontId="0" fillId="0" borderId="2" xfId="1" applyNumberFormat="1" applyFont="1" applyBorder="1" applyAlignment="1" applyProtection="1">
      <alignment vertical="top"/>
    </xf>
    <xf numFmtId="164" fontId="0" fillId="0" borderId="2" xfId="1" applyNumberFormat="1" applyFont="1" applyBorder="1" applyAlignment="1"/>
    <xf numFmtId="164" fontId="0" fillId="0" borderId="5" xfId="1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 applyProtection="1">
      <alignment wrapText="1"/>
      <protection locked="0"/>
    </xf>
    <xf numFmtId="164" fontId="0" fillId="2" borderId="2" xfId="0" applyNumberForma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center" vertical="top"/>
    </xf>
    <xf numFmtId="164" fontId="0" fillId="0" borderId="2" xfId="1" applyNumberFormat="1" applyFont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</xf>
    <xf numFmtId="164" fontId="5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164" fontId="0" fillId="0" borderId="2" xfId="1" applyNumberFormat="1" applyFont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center" vertical="top"/>
    </xf>
    <xf numFmtId="164" fontId="3" fillId="3" borderId="2" xfId="0" applyNumberFormat="1" applyFont="1" applyFill="1" applyBorder="1" applyAlignment="1" applyProtection="1">
      <alignment horizontal="left"/>
    </xf>
    <xf numFmtId="0" fontId="6" fillId="0" borderId="0" xfId="2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1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.@dineshwadera" TargetMode="External"/><Relationship Id="rId1" Type="http://schemas.openxmlformats.org/officeDocument/2006/relationships/hyperlink" Target="mailto:gst@dineshwader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>
      <selection activeCell="B1" sqref="B1"/>
    </sheetView>
  </sheetViews>
  <sheetFormatPr defaultColWidth="8.85546875" defaultRowHeight="15"/>
  <cols>
    <col min="1" max="1" width="3.7109375" style="144" customWidth="1"/>
    <col min="2" max="2" width="40.7109375" style="145" bestFit="1" customWidth="1"/>
    <col min="3" max="3" width="14.28515625" style="146" bestFit="1" customWidth="1"/>
    <col min="4" max="4" width="10.140625" style="147" customWidth="1"/>
    <col min="5" max="6" width="12.5703125" style="147" bestFit="1" customWidth="1"/>
    <col min="7" max="8" width="8.85546875" style="148"/>
    <col min="9" max="9" width="13.85546875" style="148" bestFit="1" customWidth="1"/>
    <col min="10" max="10" width="12.28515625" style="148" bestFit="1" customWidth="1"/>
    <col min="11" max="16384" width="8.85546875" style="148"/>
  </cols>
  <sheetData>
    <row r="1" spans="1:6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</row>
    <row r="2" spans="1:6" ht="22.5" customHeight="1">
      <c r="A2" s="6"/>
      <c r="B2" s="156" t="s">
        <v>5</v>
      </c>
      <c r="C2" s="157"/>
      <c r="D2" s="157"/>
      <c r="E2" s="157"/>
      <c r="F2" s="158"/>
    </row>
    <row r="3" spans="1:6">
      <c r="A3" s="7" t="s">
        <v>6</v>
      </c>
      <c r="B3" s="8" t="s">
        <v>7</v>
      </c>
      <c r="C3" s="9">
        <v>0</v>
      </c>
      <c r="D3" s="10">
        <v>0</v>
      </c>
      <c r="E3" s="10">
        <v>0</v>
      </c>
      <c r="F3" s="10">
        <v>0</v>
      </c>
    </row>
    <row r="4" spans="1:6">
      <c r="A4" s="7" t="s">
        <v>8</v>
      </c>
      <c r="B4" s="8" t="s">
        <v>9</v>
      </c>
      <c r="C4" s="9">
        <v>0</v>
      </c>
      <c r="D4" s="10">
        <v>0</v>
      </c>
      <c r="E4" s="10">
        <v>0</v>
      </c>
      <c r="F4" s="10">
        <v>0</v>
      </c>
    </row>
    <row r="5" spans="1:6">
      <c r="A5" s="7" t="s">
        <v>10</v>
      </c>
      <c r="B5" s="8" t="s">
        <v>11</v>
      </c>
      <c r="C5" s="9">
        <v>0</v>
      </c>
      <c r="D5" s="10">
        <v>0</v>
      </c>
      <c r="E5" s="11"/>
      <c r="F5" s="11"/>
    </row>
    <row r="6" spans="1:6">
      <c r="A6" s="7" t="s">
        <v>12</v>
      </c>
      <c r="B6" s="8" t="s">
        <v>13</v>
      </c>
      <c r="C6" s="9">
        <v>0</v>
      </c>
      <c r="D6" s="10">
        <v>0</v>
      </c>
      <c r="E6" s="11"/>
      <c r="F6" s="11"/>
    </row>
    <row r="7" spans="1:6">
      <c r="A7" s="7" t="s">
        <v>14</v>
      </c>
      <c r="B7" s="8" t="s">
        <v>15</v>
      </c>
      <c r="C7" s="9">
        <v>0</v>
      </c>
      <c r="D7" s="10">
        <v>0</v>
      </c>
      <c r="E7" s="10">
        <v>0</v>
      </c>
      <c r="F7" s="10">
        <v>0</v>
      </c>
    </row>
    <row r="8" spans="1:6">
      <c r="A8" s="7" t="s">
        <v>16</v>
      </c>
      <c r="B8" s="8" t="s">
        <v>17</v>
      </c>
      <c r="C8" s="9">
        <v>0</v>
      </c>
      <c r="D8" s="10">
        <v>0</v>
      </c>
      <c r="E8" s="10">
        <v>0</v>
      </c>
      <c r="F8" s="10">
        <v>0</v>
      </c>
    </row>
    <row r="9" spans="1:6">
      <c r="A9" s="7" t="s">
        <v>18</v>
      </c>
      <c r="B9" s="8" t="s">
        <v>19</v>
      </c>
      <c r="C9" s="9">
        <v>0</v>
      </c>
      <c r="D9" s="10">
        <v>0</v>
      </c>
      <c r="E9" s="10">
        <v>0</v>
      </c>
      <c r="F9" s="10">
        <v>0</v>
      </c>
    </row>
    <row r="10" spans="1:6">
      <c r="A10" s="12" t="s">
        <v>20</v>
      </c>
      <c r="B10" s="13" t="s">
        <v>21</v>
      </c>
      <c r="C10" s="14">
        <f>SUM(C3:C9)</f>
        <v>0</v>
      </c>
      <c r="D10" s="15">
        <f t="shared" ref="D10:F10" si="0">SUM(D3:D9)</f>
        <v>0</v>
      </c>
      <c r="E10" s="15">
        <f t="shared" si="0"/>
        <v>0</v>
      </c>
      <c r="F10" s="15">
        <f t="shared" si="0"/>
        <v>0</v>
      </c>
    </row>
    <row r="11" spans="1:6">
      <c r="A11" s="16" t="s">
        <v>22</v>
      </c>
      <c r="B11" s="8" t="s">
        <v>23</v>
      </c>
      <c r="C11" s="17">
        <v>0</v>
      </c>
      <c r="D11" s="18">
        <v>0</v>
      </c>
      <c r="E11" s="18">
        <v>0</v>
      </c>
      <c r="F11" s="18">
        <v>0</v>
      </c>
    </row>
    <row r="12" spans="1:6">
      <c r="A12" s="16" t="s">
        <v>24</v>
      </c>
      <c r="B12" s="19" t="s">
        <v>25</v>
      </c>
      <c r="C12" s="17">
        <v>0</v>
      </c>
      <c r="D12" s="18">
        <v>0</v>
      </c>
      <c r="E12" s="18">
        <v>0</v>
      </c>
      <c r="F12" s="18">
        <v>0</v>
      </c>
    </row>
    <row r="13" spans="1:6" ht="30">
      <c r="A13" s="16" t="s">
        <v>26</v>
      </c>
      <c r="B13" s="20" t="s">
        <v>27</v>
      </c>
      <c r="C13" s="17">
        <v>0</v>
      </c>
      <c r="D13" s="18">
        <v>0</v>
      </c>
      <c r="E13" s="18">
        <v>0</v>
      </c>
      <c r="F13" s="18">
        <v>0</v>
      </c>
    </row>
    <row r="14" spans="1:6" ht="45">
      <c r="A14" s="16" t="s">
        <v>24</v>
      </c>
      <c r="B14" s="20" t="s">
        <v>28</v>
      </c>
      <c r="C14" s="17">
        <v>0</v>
      </c>
      <c r="D14" s="18">
        <v>0</v>
      </c>
      <c r="E14" s="18">
        <v>0</v>
      </c>
      <c r="F14" s="18">
        <v>0</v>
      </c>
    </row>
    <row r="15" spans="1:6">
      <c r="A15" s="12" t="s">
        <v>29</v>
      </c>
      <c r="B15" s="13" t="s">
        <v>30</v>
      </c>
      <c r="C15" s="14">
        <f>C13+C12-C11-C14</f>
        <v>0</v>
      </c>
      <c r="D15" s="15">
        <f t="shared" ref="D15:F15" si="1">D13+D12-D11-D14</f>
        <v>0</v>
      </c>
      <c r="E15" s="15">
        <f t="shared" si="1"/>
        <v>0</v>
      </c>
      <c r="F15" s="15">
        <f t="shared" si="1"/>
        <v>0</v>
      </c>
    </row>
    <row r="16" spans="1:6">
      <c r="A16" s="12" t="s">
        <v>31</v>
      </c>
      <c r="B16" s="13" t="s">
        <v>32</v>
      </c>
      <c r="C16" s="14">
        <f>C10+C15</f>
        <v>0</v>
      </c>
      <c r="D16" s="15">
        <f t="shared" ref="D16:F16" si="2">D10+D15</f>
        <v>0</v>
      </c>
      <c r="E16" s="15">
        <f t="shared" si="2"/>
        <v>0</v>
      </c>
      <c r="F16" s="15">
        <f t="shared" si="2"/>
        <v>0</v>
      </c>
    </row>
    <row r="17" spans="1:6">
      <c r="A17" s="21"/>
      <c r="B17" s="22" t="s">
        <v>33</v>
      </c>
      <c r="C17" s="23"/>
      <c r="D17" s="24"/>
      <c r="E17" s="24"/>
      <c r="F17" s="25"/>
    </row>
    <row r="18" spans="1:6" ht="30">
      <c r="A18" s="7" t="s">
        <v>34</v>
      </c>
      <c r="B18" s="20" t="s">
        <v>35</v>
      </c>
      <c r="C18" s="17">
        <v>0</v>
      </c>
      <c r="D18" s="15"/>
      <c r="E18" s="15"/>
      <c r="F18" s="15"/>
    </row>
    <row r="19" spans="1:6">
      <c r="A19" s="7" t="s">
        <v>36</v>
      </c>
      <c r="B19" s="26" t="s">
        <v>37</v>
      </c>
      <c r="C19" s="17">
        <v>0</v>
      </c>
      <c r="D19" s="15"/>
      <c r="E19" s="15"/>
      <c r="F19" s="15"/>
    </row>
    <row r="20" spans="1:6" ht="30">
      <c r="A20" s="7" t="s">
        <v>38</v>
      </c>
      <c r="B20" s="20" t="s">
        <v>39</v>
      </c>
      <c r="C20" s="17">
        <v>0</v>
      </c>
      <c r="D20" s="15"/>
      <c r="E20" s="15"/>
      <c r="F20" s="15"/>
    </row>
    <row r="21" spans="1:6">
      <c r="A21" s="7" t="s">
        <v>40</v>
      </c>
      <c r="B21" s="27" t="s">
        <v>41</v>
      </c>
      <c r="C21" s="17">
        <v>0</v>
      </c>
      <c r="D21" s="15"/>
      <c r="E21" s="15"/>
      <c r="F21" s="15"/>
    </row>
    <row r="22" spans="1:6">
      <c r="A22" s="7" t="s">
        <v>42</v>
      </c>
      <c r="B22" s="8" t="s">
        <v>43</v>
      </c>
      <c r="C22" s="17">
        <v>0</v>
      </c>
      <c r="D22" s="15"/>
      <c r="E22" s="15"/>
      <c r="F22" s="15"/>
    </row>
    <row r="23" spans="1:6">
      <c r="A23" s="7" t="s">
        <v>44</v>
      </c>
      <c r="B23" s="8" t="s">
        <v>45</v>
      </c>
      <c r="C23" s="17">
        <v>0</v>
      </c>
      <c r="D23" s="15"/>
      <c r="E23" s="15"/>
      <c r="F23" s="15"/>
    </row>
    <row r="24" spans="1:6">
      <c r="A24" s="28" t="s">
        <v>46</v>
      </c>
      <c r="B24" s="29" t="s">
        <v>47</v>
      </c>
      <c r="C24" s="30">
        <f>SUM(C18:C23)</f>
        <v>0</v>
      </c>
      <c r="D24" s="31">
        <f t="shared" ref="D24:F24" si="3">SUM(D18:D23)</f>
        <v>0</v>
      </c>
      <c r="E24" s="31">
        <f t="shared" si="3"/>
        <v>0</v>
      </c>
      <c r="F24" s="31">
        <f t="shared" si="3"/>
        <v>0</v>
      </c>
    </row>
    <row r="25" spans="1:6" ht="45">
      <c r="A25" s="7" t="s">
        <v>48</v>
      </c>
      <c r="B25" s="20" t="s">
        <v>49</v>
      </c>
      <c r="C25" s="17"/>
      <c r="D25" s="15"/>
      <c r="E25" s="15"/>
      <c r="F25" s="15"/>
    </row>
    <row r="26" spans="1:6" ht="45">
      <c r="A26" s="7" t="s">
        <v>50</v>
      </c>
      <c r="B26" s="20" t="s">
        <v>51</v>
      </c>
      <c r="C26" s="17"/>
      <c r="D26" s="15"/>
      <c r="E26" s="15"/>
      <c r="F26" s="15"/>
    </row>
    <row r="27" spans="1:6" ht="45">
      <c r="A27" s="7" t="s">
        <v>52</v>
      </c>
      <c r="B27" s="20" t="s">
        <v>53</v>
      </c>
      <c r="C27" s="17"/>
      <c r="D27" s="15"/>
      <c r="E27" s="15"/>
      <c r="F27" s="15"/>
    </row>
    <row r="28" spans="1:6" ht="45">
      <c r="A28" s="7" t="s">
        <v>54</v>
      </c>
      <c r="B28" s="20" t="s">
        <v>28</v>
      </c>
      <c r="C28" s="17"/>
      <c r="D28" s="15"/>
      <c r="E28" s="15"/>
      <c r="F28" s="15"/>
    </row>
    <row r="29" spans="1:6">
      <c r="A29" s="32" t="s">
        <v>55</v>
      </c>
      <c r="B29" s="33" t="s">
        <v>56</v>
      </c>
      <c r="C29" s="14">
        <f>C26+C27-C25-C28</f>
        <v>0</v>
      </c>
      <c r="D29" s="15">
        <f t="shared" ref="D29:F29" si="4">D26+D27-D25-D28</f>
        <v>0</v>
      </c>
      <c r="E29" s="15">
        <f t="shared" si="4"/>
        <v>0</v>
      </c>
      <c r="F29" s="15">
        <f t="shared" si="4"/>
        <v>0</v>
      </c>
    </row>
    <row r="30" spans="1:6" ht="30">
      <c r="A30" s="32" t="s">
        <v>57</v>
      </c>
      <c r="B30" s="34" t="s">
        <v>58</v>
      </c>
      <c r="C30" s="14">
        <f>C24+C29</f>
        <v>0</v>
      </c>
      <c r="D30" s="15">
        <f t="shared" ref="D30:F30" si="5">D24+D29</f>
        <v>0</v>
      </c>
      <c r="E30" s="15">
        <f t="shared" si="5"/>
        <v>0</v>
      </c>
      <c r="F30" s="15">
        <f t="shared" si="5"/>
        <v>0</v>
      </c>
    </row>
    <row r="31" spans="1:6" ht="30">
      <c r="A31" s="32" t="s">
        <v>59</v>
      </c>
      <c r="B31" s="34" t="s">
        <v>60</v>
      </c>
      <c r="C31" s="14">
        <f>C16+C30-C9</f>
        <v>0</v>
      </c>
      <c r="D31" s="15">
        <f t="shared" ref="D31:F31" si="6">D16+D30-D9</f>
        <v>0</v>
      </c>
      <c r="E31" s="15">
        <f t="shared" si="6"/>
        <v>0</v>
      </c>
      <c r="F31" s="15">
        <f t="shared" si="6"/>
        <v>0</v>
      </c>
    </row>
    <row r="32" spans="1:6" ht="30">
      <c r="A32" s="35"/>
      <c r="B32" s="140" t="s">
        <v>61</v>
      </c>
      <c r="C32" s="37">
        <f>C31-C8</f>
        <v>0</v>
      </c>
      <c r="D32" s="38">
        <f t="shared" ref="D32:F32" si="7">D31-D8</f>
        <v>0</v>
      </c>
      <c r="E32" s="38">
        <f t="shared" si="7"/>
        <v>0</v>
      </c>
      <c r="F32" s="38">
        <f t="shared" si="7"/>
        <v>0</v>
      </c>
    </row>
    <row r="33" spans="1:8" ht="30">
      <c r="A33" s="35"/>
      <c r="B33" s="140" t="s">
        <v>62</v>
      </c>
      <c r="C33" s="17">
        <f>'Breakup of P&amp;L and BS'!F48</f>
        <v>0</v>
      </c>
      <c r="D33" s="15"/>
      <c r="E33" s="15"/>
      <c r="F33" s="15"/>
    </row>
    <row r="34" spans="1:8" ht="30">
      <c r="A34" s="35"/>
      <c r="B34" s="140" t="s">
        <v>63</v>
      </c>
      <c r="C34" s="39">
        <f>SUM(C32:C33)</f>
        <v>0</v>
      </c>
      <c r="D34" s="40">
        <f t="shared" ref="D34:F34" si="8">SUM(D32:D33)</f>
        <v>0</v>
      </c>
      <c r="E34" s="40">
        <f t="shared" si="8"/>
        <v>0</v>
      </c>
      <c r="F34" s="40">
        <f t="shared" si="8"/>
        <v>0</v>
      </c>
    </row>
    <row r="35" spans="1:8">
      <c r="A35" s="41"/>
      <c r="B35" s="42"/>
      <c r="C35" s="43"/>
      <c r="D35" s="44"/>
      <c r="E35" s="44"/>
      <c r="F35" s="44"/>
    </row>
    <row r="36" spans="1:8">
      <c r="A36" s="51"/>
      <c r="B36" s="52" t="s">
        <v>177</v>
      </c>
      <c r="C36" s="5"/>
      <c r="D36" s="5"/>
      <c r="E36" s="5"/>
      <c r="F36" s="5"/>
    </row>
    <row r="37" spans="1:8" ht="45">
      <c r="A37" s="122"/>
      <c r="B37" s="123" t="s">
        <v>181</v>
      </c>
      <c r="C37" s="124" t="s">
        <v>208</v>
      </c>
      <c r="D37" s="125" t="s">
        <v>178</v>
      </c>
      <c r="E37" s="125" t="s">
        <v>179</v>
      </c>
      <c r="F37" s="125" t="s">
        <v>180</v>
      </c>
      <c r="G37" s="149"/>
    </row>
    <row r="38" spans="1:8">
      <c r="A38" s="119"/>
      <c r="B38" s="120" t="s">
        <v>174</v>
      </c>
      <c r="C38" s="126"/>
      <c r="D38" s="126"/>
      <c r="E38" s="126"/>
      <c r="F38" s="126"/>
      <c r="G38" s="150"/>
      <c r="H38" s="150"/>
    </row>
    <row r="39" spans="1:8">
      <c r="A39" s="119"/>
      <c r="B39" s="121" t="s">
        <v>175</v>
      </c>
      <c r="C39" s="126"/>
      <c r="D39" s="126"/>
      <c r="E39" s="126"/>
      <c r="F39" s="126"/>
      <c r="G39" s="150"/>
      <c r="H39" s="150"/>
    </row>
    <row r="40" spans="1:8">
      <c r="A40" s="119"/>
      <c r="B40" s="121" t="s">
        <v>176</v>
      </c>
      <c r="C40" s="126"/>
      <c r="D40" s="126"/>
      <c r="E40" s="126"/>
      <c r="F40" s="126"/>
      <c r="G40" s="150"/>
      <c r="H40" s="150"/>
    </row>
    <row r="41" spans="1:8" ht="34.5" customHeight="1">
      <c r="A41" s="122"/>
      <c r="B41" s="141" t="s">
        <v>182</v>
      </c>
      <c r="C41" s="127">
        <f>SUM(C38:C40)</f>
        <v>0</v>
      </c>
      <c r="D41" s="127">
        <f t="shared" ref="D41:F41" si="9">SUM(D38:D40)</f>
        <v>0</v>
      </c>
      <c r="E41" s="127">
        <f t="shared" si="9"/>
        <v>0</v>
      </c>
      <c r="F41" s="127">
        <f t="shared" si="9"/>
        <v>0</v>
      </c>
    </row>
    <row r="42" spans="1:8">
      <c r="A42" s="51"/>
      <c r="B42" s="58"/>
      <c r="C42" s="59"/>
      <c r="D42" s="60"/>
      <c r="E42" s="60"/>
      <c r="F42" s="60"/>
    </row>
    <row r="43" spans="1:8" ht="39" customHeight="1">
      <c r="A43" s="45"/>
      <c r="B43" s="153" t="s">
        <v>169</v>
      </c>
      <c r="C43" s="153"/>
      <c r="D43" s="153"/>
      <c r="E43" s="153"/>
      <c r="F43" s="153"/>
    </row>
    <row r="44" spans="1:8">
      <c r="A44" s="1"/>
      <c r="B44" s="2" t="s">
        <v>0</v>
      </c>
      <c r="C44" s="48"/>
      <c r="D44" s="4" t="s">
        <v>2</v>
      </c>
      <c r="E44" s="4" t="s">
        <v>3</v>
      </c>
      <c r="F44" s="4" t="s">
        <v>4</v>
      </c>
    </row>
    <row r="45" spans="1:8" ht="15" customHeight="1">
      <c r="A45" s="118" t="s">
        <v>157</v>
      </c>
      <c r="B45" s="142" t="s">
        <v>140</v>
      </c>
      <c r="C45" s="143"/>
      <c r="D45" s="10">
        <v>0</v>
      </c>
      <c r="E45" s="10">
        <v>0</v>
      </c>
      <c r="F45" s="10">
        <v>0</v>
      </c>
    </row>
    <row r="46" spans="1:8">
      <c r="A46" s="118" t="s">
        <v>162</v>
      </c>
      <c r="B46" s="49" t="s">
        <v>141</v>
      </c>
      <c r="C46" s="50"/>
      <c r="D46" s="10">
        <v>0</v>
      </c>
      <c r="E46" s="10">
        <v>0</v>
      </c>
      <c r="F46" s="10">
        <v>0</v>
      </c>
    </row>
    <row r="47" spans="1:8">
      <c r="A47" s="118" t="s">
        <v>170</v>
      </c>
      <c r="B47" s="49" t="s">
        <v>171</v>
      </c>
      <c r="C47" s="50"/>
      <c r="D47" s="10"/>
      <c r="E47" s="10"/>
      <c r="F47" s="10"/>
    </row>
    <row r="48" spans="1:8">
      <c r="A48" s="12">
        <v>3</v>
      </c>
      <c r="B48" s="2" t="s">
        <v>142</v>
      </c>
      <c r="C48" s="100"/>
      <c r="D48" s="4">
        <f>SUM(D45:D47)</f>
        <v>0</v>
      </c>
      <c r="E48" s="4">
        <f t="shared" ref="E48:F48" si="10">SUM(E45:E47)</f>
        <v>0</v>
      </c>
      <c r="F48" s="4">
        <f t="shared" si="10"/>
        <v>0</v>
      </c>
    </row>
    <row r="49" spans="1:10">
      <c r="A49" s="118" t="s">
        <v>168</v>
      </c>
      <c r="B49" s="49" t="s">
        <v>209</v>
      </c>
      <c r="C49" s="50"/>
      <c r="D49" s="10">
        <v>0</v>
      </c>
      <c r="E49" s="10">
        <v>0</v>
      </c>
      <c r="F49" s="10">
        <v>0</v>
      </c>
    </row>
    <row r="50" spans="1:10">
      <c r="A50" s="12">
        <v>5</v>
      </c>
      <c r="B50" s="2" t="s">
        <v>64</v>
      </c>
      <c r="C50" s="100"/>
      <c r="D50" s="4">
        <f>D48-D49</f>
        <v>0</v>
      </c>
      <c r="E50" s="4">
        <f t="shared" ref="E50:F50" si="11">E48-E49</f>
        <v>0</v>
      </c>
      <c r="F50" s="4">
        <f t="shared" si="11"/>
        <v>0</v>
      </c>
    </row>
    <row r="51" spans="1:10">
      <c r="A51" s="7">
        <v>6</v>
      </c>
      <c r="B51" s="49" t="s">
        <v>210</v>
      </c>
      <c r="C51" s="50"/>
      <c r="D51" s="10"/>
      <c r="E51" s="10">
        <v>0</v>
      </c>
      <c r="F51" s="10">
        <v>0</v>
      </c>
    </row>
    <row r="52" spans="1:10">
      <c r="A52" s="7">
        <v>7</v>
      </c>
      <c r="B52" s="49" t="s">
        <v>210</v>
      </c>
      <c r="C52" s="50"/>
      <c r="D52" s="10"/>
      <c r="E52" s="10"/>
      <c r="F52" s="10"/>
    </row>
    <row r="53" spans="1:10">
      <c r="A53" s="7">
        <v>8</v>
      </c>
      <c r="B53" s="49" t="s">
        <v>210</v>
      </c>
      <c r="C53" s="50"/>
      <c r="D53" s="10"/>
      <c r="E53" s="10"/>
      <c r="F53" s="10"/>
    </row>
    <row r="54" spans="1:10">
      <c r="A54" s="12">
        <v>9</v>
      </c>
      <c r="B54" s="2" t="s">
        <v>143</v>
      </c>
      <c r="C54" s="100"/>
      <c r="D54" s="4">
        <f>D50-D51-D52-D53</f>
        <v>0</v>
      </c>
      <c r="E54" s="4">
        <f t="shared" ref="E54:F54" si="12">E50-E51-E52-E53</f>
        <v>0</v>
      </c>
      <c r="F54" s="4">
        <f t="shared" si="12"/>
        <v>0</v>
      </c>
    </row>
    <row r="55" spans="1:10">
      <c r="A55" s="41"/>
      <c r="B55" s="42"/>
      <c r="C55" s="43"/>
      <c r="D55" s="44"/>
      <c r="E55" s="44"/>
      <c r="F55" s="44"/>
    </row>
    <row r="56" spans="1:10">
      <c r="A56" s="51"/>
      <c r="B56" s="58"/>
      <c r="C56" s="59"/>
      <c r="D56" s="60"/>
      <c r="E56" s="60"/>
      <c r="F56" s="60"/>
    </row>
    <row r="57" spans="1:10" ht="45" customHeight="1">
      <c r="A57" s="51"/>
      <c r="B57" s="153" t="s">
        <v>161</v>
      </c>
      <c r="C57" s="153"/>
      <c r="D57" s="153"/>
      <c r="E57" s="153"/>
      <c r="F57" s="153"/>
    </row>
    <row r="58" spans="1:10">
      <c r="A58" s="105"/>
      <c r="B58" s="89" t="s">
        <v>0</v>
      </c>
      <c r="C58" s="106"/>
      <c r="D58" s="4" t="s">
        <v>2</v>
      </c>
      <c r="E58" s="4" t="s">
        <v>3</v>
      </c>
      <c r="F58" s="4" t="s">
        <v>4</v>
      </c>
    </row>
    <row r="59" spans="1:10" ht="28.9" customHeight="1">
      <c r="A59" s="107">
        <v>1</v>
      </c>
      <c r="B59" s="109" t="s">
        <v>145</v>
      </c>
      <c r="C59" s="110"/>
      <c r="D59" s="64">
        <f>D41</f>
        <v>0</v>
      </c>
      <c r="E59" s="64">
        <f t="shared" ref="E59:F59" si="13">E41</f>
        <v>0</v>
      </c>
      <c r="F59" s="64">
        <f t="shared" si="13"/>
        <v>0</v>
      </c>
    </row>
    <row r="60" spans="1:10">
      <c r="A60" s="62">
        <v>2</v>
      </c>
      <c r="B60" s="102" t="s">
        <v>144</v>
      </c>
      <c r="C60" s="63"/>
      <c r="D60" s="101">
        <f t="shared" ref="D60:F60" si="14">D54</f>
        <v>0</v>
      </c>
      <c r="E60" s="101">
        <f t="shared" si="14"/>
        <v>0</v>
      </c>
      <c r="F60" s="101">
        <f t="shared" si="14"/>
        <v>0</v>
      </c>
    </row>
    <row r="61" spans="1:10">
      <c r="A61" s="108">
        <v>3</v>
      </c>
      <c r="B61" s="97" t="s">
        <v>146</v>
      </c>
      <c r="C61" s="103"/>
      <c r="D61" s="104">
        <f>IF(D59&gt;D60,D59-D60,0)</f>
        <v>0</v>
      </c>
      <c r="E61" s="104">
        <f t="shared" ref="E61:F61" si="15">IF(E59&gt;E60,E59-E60,0)</f>
        <v>0</v>
      </c>
      <c r="F61" s="104">
        <f t="shared" si="15"/>
        <v>0</v>
      </c>
      <c r="I61" s="147"/>
      <c r="J61" s="147"/>
    </row>
    <row r="62" spans="1:10" s="151" customFormat="1">
      <c r="A62" s="55"/>
      <c r="B62" s="56" t="s">
        <v>211</v>
      </c>
      <c r="C62" s="57"/>
      <c r="D62" s="57"/>
      <c r="E62" s="57"/>
      <c r="F62" s="57"/>
    </row>
    <row r="63" spans="1:10" s="151" customFormat="1">
      <c r="A63" s="55"/>
      <c r="B63" s="111" t="s">
        <v>149</v>
      </c>
      <c r="C63" s="57"/>
      <c r="D63" s="57"/>
      <c r="E63" s="57"/>
      <c r="F63" s="57"/>
    </row>
    <row r="64" spans="1:10" s="151" customFormat="1">
      <c r="A64" s="55"/>
      <c r="B64" s="111" t="s">
        <v>150</v>
      </c>
      <c r="C64" s="57"/>
      <c r="D64" s="57"/>
      <c r="E64" s="57"/>
      <c r="F64" s="57"/>
    </row>
    <row r="65" spans="1:6" s="151" customFormat="1">
      <c r="A65" s="55"/>
      <c r="B65" s="56" t="s">
        <v>151</v>
      </c>
      <c r="C65" s="57"/>
      <c r="D65" s="57"/>
      <c r="E65" s="57"/>
      <c r="F65" s="57"/>
    </row>
    <row r="66" spans="1:6" s="151" customFormat="1">
      <c r="A66" s="55"/>
      <c r="B66" s="111" t="s">
        <v>147</v>
      </c>
      <c r="C66" s="57"/>
      <c r="D66" s="57"/>
      <c r="E66" s="57"/>
      <c r="F66" s="57"/>
    </row>
    <row r="67" spans="1:6" s="151" customFormat="1">
      <c r="A67" s="55"/>
      <c r="B67" s="111" t="s">
        <v>148</v>
      </c>
      <c r="C67" s="57"/>
      <c r="D67" s="57"/>
      <c r="E67" s="57"/>
      <c r="F67" s="57"/>
    </row>
    <row r="68" spans="1:6" s="151" customFormat="1" ht="35.25" customHeight="1">
      <c r="A68" s="55"/>
      <c r="B68" s="152" t="s">
        <v>152</v>
      </c>
      <c r="C68" s="152"/>
      <c r="D68" s="152"/>
      <c r="E68" s="152"/>
      <c r="F68" s="152"/>
    </row>
    <row r="69" spans="1:6" s="151" customFormat="1" ht="30" customHeight="1">
      <c r="A69" s="55"/>
      <c r="B69" s="159" t="s">
        <v>153</v>
      </c>
      <c r="C69" s="159"/>
      <c r="D69" s="159"/>
      <c r="E69" s="159"/>
      <c r="F69" s="159"/>
    </row>
    <row r="70" spans="1:6" s="151" customFormat="1">
      <c r="A70" s="55"/>
      <c r="B70" s="112" t="s">
        <v>155</v>
      </c>
      <c r="C70" s="57"/>
      <c r="D70" s="57"/>
      <c r="E70" s="57"/>
      <c r="F70" s="57"/>
    </row>
    <row r="71" spans="1:6" s="151" customFormat="1" ht="30" customHeight="1">
      <c r="A71" s="55"/>
      <c r="B71" s="152" t="s">
        <v>154</v>
      </c>
      <c r="C71" s="152"/>
      <c r="D71" s="152"/>
      <c r="E71" s="152"/>
      <c r="F71" s="152"/>
    </row>
    <row r="72" spans="1:6" s="151" customFormat="1">
      <c r="A72" s="55"/>
      <c r="B72" s="112"/>
      <c r="C72" s="57"/>
      <c r="D72" s="57"/>
      <c r="E72" s="57"/>
      <c r="F72" s="57"/>
    </row>
    <row r="73" spans="1:6" s="151" customFormat="1">
      <c r="A73" s="51"/>
      <c r="B73" s="52" t="s">
        <v>164</v>
      </c>
      <c r="C73" s="46"/>
      <c r="D73" s="47"/>
      <c r="E73" s="47"/>
      <c r="F73" s="47"/>
    </row>
    <row r="74" spans="1:6">
      <c r="A74" s="105"/>
      <c r="B74" s="89" t="s">
        <v>0</v>
      </c>
      <c r="C74" s="106"/>
      <c r="D74" s="4" t="s">
        <v>2</v>
      </c>
      <c r="E74" s="4" t="s">
        <v>3</v>
      </c>
      <c r="F74" s="4" t="s">
        <v>4</v>
      </c>
    </row>
    <row r="75" spans="1:6">
      <c r="A75" s="62" t="s">
        <v>157</v>
      </c>
      <c r="B75" s="113" t="s">
        <v>158</v>
      </c>
      <c r="C75" s="63"/>
      <c r="D75" s="116"/>
      <c r="E75" s="116"/>
      <c r="F75" s="116"/>
    </row>
    <row r="76" spans="1:6">
      <c r="A76" s="62" t="s">
        <v>162</v>
      </c>
      <c r="B76" s="113" t="s">
        <v>159</v>
      </c>
      <c r="C76" s="63"/>
      <c r="D76" s="116"/>
      <c r="E76" s="116"/>
      <c r="F76" s="116"/>
    </row>
    <row r="77" spans="1:6">
      <c r="A77" s="12"/>
      <c r="B77" s="2" t="s">
        <v>156</v>
      </c>
      <c r="C77" s="100"/>
      <c r="D77" s="4">
        <f>SUM(D75:D76)</f>
        <v>0</v>
      </c>
      <c r="E77" s="4">
        <f t="shared" ref="E77:F77" si="16">SUM(E75:E76)</f>
        <v>0</v>
      </c>
      <c r="F77" s="4">
        <f t="shared" si="16"/>
        <v>0</v>
      </c>
    </row>
    <row r="78" spans="1:6">
      <c r="A78" s="21"/>
      <c r="B78" s="113" t="s">
        <v>143</v>
      </c>
      <c r="C78" s="63"/>
      <c r="D78" s="115">
        <f>D54</f>
        <v>0</v>
      </c>
      <c r="E78" s="115">
        <f t="shared" ref="E78:F78" si="17">E54</f>
        <v>0</v>
      </c>
      <c r="F78" s="115">
        <f t="shared" si="17"/>
        <v>0</v>
      </c>
    </row>
    <row r="79" spans="1:6">
      <c r="A79" s="108">
        <v>3</v>
      </c>
      <c r="B79" s="97" t="s">
        <v>160</v>
      </c>
      <c r="C79" s="103"/>
      <c r="D79" s="104">
        <f>IF(D78&gt;D77,D78-D77,0)</f>
        <v>0</v>
      </c>
      <c r="E79" s="104">
        <f t="shared" ref="E79:F79" si="18">IF(E78&gt;E77,E78-E77,0)</f>
        <v>0</v>
      </c>
      <c r="F79" s="104">
        <f t="shared" si="18"/>
        <v>0</v>
      </c>
    </row>
    <row r="80" spans="1:6">
      <c r="A80" s="21"/>
      <c r="B80" s="117" t="s">
        <v>163</v>
      </c>
      <c r="C80" s="61"/>
      <c r="D80" s="54"/>
      <c r="E80" s="54"/>
      <c r="F80" s="54"/>
    </row>
    <row r="81" spans="1:6">
      <c r="A81" s="21"/>
      <c r="B81" s="117" t="s">
        <v>165</v>
      </c>
      <c r="C81" s="61"/>
      <c r="D81" s="54"/>
      <c r="E81" s="54"/>
      <c r="F81" s="54"/>
    </row>
    <row r="82" spans="1:6">
      <c r="A82" s="21"/>
      <c r="B82" s="26" t="s">
        <v>212</v>
      </c>
      <c r="C82" s="61"/>
      <c r="D82" s="54"/>
      <c r="E82" s="54"/>
      <c r="F82" s="54"/>
    </row>
    <row r="83" spans="1:6">
      <c r="A83" s="21"/>
      <c r="B83" s="117" t="s">
        <v>166</v>
      </c>
      <c r="C83" s="61"/>
      <c r="D83" s="54"/>
      <c r="E83" s="54"/>
      <c r="F83" s="54"/>
    </row>
    <row r="84" spans="1:6">
      <c r="A84" s="21"/>
      <c r="B84" s="26" t="s">
        <v>167</v>
      </c>
      <c r="C84" s="61"/>
      <c r="D84" s="54"/>
      <c r="E84" s="54"/>
      <c r="F84" s="54"/>
    </row>
    <row r="85" spans="1:6">
      <c r="A85" s="21"/>
      <c r="B85" s="26" t="s">
        <v>172</v>
      </c>
      <c r="C85" s="61"/>
      <c r="D85" s="54"/>
      <c r="E85" s="54"/>
      <c r="F85" s="54"/>
    </row>
    <row r="86" spans="1:6">
      <c r="A86" s="21"/>
      <c r="B86" s="26"/>
      <c r="C86" s="61"/>
      <c r="D86" s="54"/>
      <c r="E86" s="54"/>
      <c r="F86" s="54"/>
    </row>
    <row r="87" spans="1:6" ht="32.25" customHeight="1">
      <c r="A87" s="21"/>
      <c r="B87" s="153" t="s">
        <v>213</v>
      </c>
      <c r="C87" s="153"/>
      <c r="D87" s="153"/>
      <c r="E87" s="153"/>
      <c r="F87" s="153"/>
    </row>
    <row r="88" spans="1:6">
      <c r="A88" s="105"/>
      <c r="B88" s="89" t="s">
        <v>0</v>
      </c>
      <c r="C88" s="106"/>
      <c r="D88" s="15" t="s">
        <v>2</v>
      </c>
      <c r="E88" s="15" t="s">
        <v>3</v>
      </c>
      <c r="F88" s="15" t="s">
        <v>4</v>
      </c>
    </row>
    <row r="89" spans="1:6">
      <c r="A89" s="62"/>
      <c r="B89" s="113" t="s">
        <v>173</v>
      </c>
      <c r="C89" s="63"/>
      <c r="D89" s="101">
        <f>D16</f>
        <v>0</v>
      </c>
      <c r="E89" s="101">
        <f t="shared" ref="E89:F89" si="19">E16</f>
        <v>0</v>
      </c>
      <c r="F89" s="101">
        <f t="shared" si="19"/>
        <v>0</v>
      </c>
    </row>
    <row r="90" spans="1:6">
      <c r="A90" s="62"/>
      <c r="B90" s="113" t="s">
        <v>214</v>
      </c>
      <c r="C90" s="63"/>
      <c r="D90" s="101">
        <f>SUM(C38:F38)</f>
        <v>0</v>
      </c>
      <c r="E90" s="101">
        <f>SUM(C39:F39)</f>
        <v>0</v>
      </c>
      <c r="F90" s="101">
        <f>SUM(C40:F40)</f>
        <v>0</v>
      </c>
    </row>
    <row r="91" spans="1:6">
      <c r="A91" s="32"/>
      <c r="B91" s="89" t="s">
        <v>183</v>
      </c>
      <c r="C91" s="128"/>
      <c r="D91" s="15">
        <f>IF(D89&gt;D90,D89-D90,0)</f>
        <v>0</v>
      </c>
      <c r="E91" s="15">
        <f t="shared" ref="E91:F91" si="20">IF(E89&gt;E90,E89-E90,0)</f>
        <v>0</v>
      </c>
      <c r="F91" s="15">
        <f t="shared" si="20"/>
        <v>0</v>
      </c>
    </row>
    <row r="92" spans="1:6">
      <c r="A92" s="108"/>
      <c r="B92" s="97" t="s">
        <v>184</v>
      </c>
      <c r="C92" s="103"/>
      <c r="D92" s="104">
        <f>IF(D90&gt;D89,D89-D90,0)</f>
        <v>0</v>
      </c>
      <c r="E92" s="104">
        <f t="shared" ref="E92:F92" si="21">IF(E90&gt;E89,E89-E90,0)</f>
        <v>0</v>
      </c>
      <c r="F92" s="104">
        <f t="shared" si="21"/>
        <v>0</v>
      </c>
    </row>
    <row r="93" spans="1:6">
      <c r="A93" s="32"/>
      <c r="B93" s="89" t="s">
        <v>215</v>
      </c>
      <c r="C93" s="128"/>
      <c r="D93" s="15">
        <f>SUM(D91:D92)</f>
        <v>0</v>
      </c>
      <c r="E93" s="15">
        <f t="shared" ref="E93:F93" si="22">SUM(E91:E92)</f>
        <v>0</v>
      </c>
      <c r="F93" s="15">
        <f t="shared" si="22"/>
        <v>0</v>
      </c>
    </row>
    <row r="94" spans="1:6">
      <c r="A94" s="21"/>
      <c r="B94" s="26"/>
      <c r="C94" s="61"/>
      <c r="D94" s="54"/>
      <c r="E94" s="54"/>
      <c r="F94" s="54"/>
    </row>
    <row r="95" spans="1:6" ht="28.5" customHeight="1">
      <c r="A95" s="21"/>
      <c r="B95" s="154" t="s">
        <v>216</v>
      </c>
      <c r="C95" s="154"/>
      <c r="D95" s="154"/>
      <c r="E95" s="154"/>
      <c r="F95" s="154"/>
    </row>
    <row r="96" spans="1:6">
      <c r="A96" s="21"/>
      <c r="B96" s="52" t="s">
        <v>185</v>
      </c>
      <c r="C96" s="61"/>
      <c r="D96" s="54"/>
      <c r="E96" s="54"/>
      <c r="F96" s="54"/>
    </row>
    <row r="97" spans="1:6">
      <c r="A97" s="21"/>
      <c r="B97" s="117" t="s">
        <v>186</v>
      </c>
      <c r="C97" s="61"/>
      <c r="D97" s="54"/>
      <c r="E97" s="54"/>
      <c r="F97" s="54"/>
    </row>
    <row r="98" spans="1:6">
      <c r="A98" s="21"/>
      <c r="B98" s="26" t="s">
        <v>188</v>
      </c>
      <c r="C98" s="61"/>
      <c r="D98" s="54"/>
      <c r="E98" s="54"/>
      <c r="F98" s="54"/>
    </row>
    <row r="99" spans="1:6">
      <c r="A99" s="129"/>
      <c r="B99" s="89" t="s">
        <v>0</v>
      </c>
      <c r="C99" s="106"/>
      <c r="D99" s="15" t="s">
        <v>2</v>
      </c>
      <c r="E99" s="15" t="s">
        <v>3</v>
      </c>
      <c r="F99" s="15" t="s">
        <v>4</v>
      </c>
    </row>
    <row r="100" spans="1:6">
      <c r="A100" s="129"/>
      <c r="B100" s="113" t="s">
        <v>214</v>
      </c>
      <c r="C100" s="63"/>
      <c r="D100" s="114">
        <f>D90</f>
        <v>0</v>
      </c>
      <c r="E100" s="114">
        <f t="shared" ref="E100:F100" si="23">E90</f>
        <v>0</v>
      </c>
      <c r="F100" s="114">
        <f t="shared" si="23"/>
        <v>0</v>
      </c>
    </row>
    <row r="101" spans="1:6">
      <c r="A101" s="21"/>
      <c r="B101" s="26"/>
      <c r="C101" s="61"/>
      <c r="D101" s="54"/>
      <c r="E101" s="54"/>
      <c r="F101" s="54"/>
    </row>
    <row r="102" spans="1:6">
      <c r="A102" s="21"/>
      <c r="B102" s="56" t="s">
        <v>189</v>
      </c>
      <c r="C102" s="61"/>
      <c r="D102" s="54"/>
      <c r="E102" s="54"/>
      <c r="F102" s="54"/>
    </row>
    <row r="103" spans="1:6">
      <c r="A103" s="21"/>
      <c r="B103" s="26" t="s">
        <v>217</v>
      </c>
      <c r="C103" s="61"/>
      <c r="D103" s="54"/>
      <c r="E103" s="54"/>
      <c r="F103" s="54"/>
    </row>
    <row r="104" spans="1:6">
      <c r="A104" s="21"/>
      <c r="B104" s="56" t="s">
        <v>190</v>
      </c>
      <c r="C104" s="61"/>
      <c r="D104" s="54"/>
      <c r="E104" s="54"/>
      <c r="F104" s="54"/>
    </row>
    <row r="105" spans="1:6">
      <c r="A105" s="21"/>
      <c r="B105" s="26" t="s">
        <v>187</v>
      </c>
      <c r="C105" s="61"/>
      <c r="D105" s="54"/>
      <c r="E105" s="54"/>
      <c r="F105" s="54"/>
    </row>
    <row r="106" spans="1:6">
      <c r="A106" s="21"/>
      <c r="B106" s="26" t="s">
        <v>193</v>
      </c>
      <c r="C106" s="61"/>
      <c r="D106" s="54"/>
      <c r="E106" s="54"/>
      <c r="F106" s="54"/>
    </row>
    <row r="107" spans="1:6">
      <c r="A107" s="21"/>
      <c r="B107" s="26" t="s">
        <v>194</v>
      </c>
      <c r="C107" s="61"/>
      <c r="D107" s="54"/>
      <c r="E107" s="54"/>
      <c r="F107" s="54"/>
    </row>
    <row r="108" spans="1:6">
      <c r="A108" s="21"/>
      <c r="B108" s="56" t="s">
        <v>191</v>
      </c>
      <c r="C108" s="61"/>
      <c r="D108" s="54"/>
      <c r="E108" s="54"/>
      <c r="F108" s="54"/>
    </row>
    <row r="109" spans="1:6">
      <c r="A109" s="21"/>
      <c r="B109" s="26" t="s">
        <v>192</v>
      </c>
      <c r="C109" s="61"/>
      <c r="D109" s="54"/>
      <c r="E109" s="54"/>
      <c r="F109" s="54"/>
    </row>
    <row r="110" spans="1:6">
      <c r="A110" s="21"/>
      <c r="B110" s="26"/>
      <c r="C110" s="61"/>
      <c r="D110" s="54"/>
      <c r="E110" s="54"/>
      <c r="F110" s="54"/>
    </row>
    <row r="111" spans="1:6">
      <c r="A111" s="21"/>
      <c r="B111" s="52" t="s">
        <v>218</v>
      </c>
      <c r="C111" s="61"/>
      <c r="D111" s="54"/>
      <c r="E111" s="54"/>
      <c r="F111" s="54"/>
    </row>
    <row r="112" spans="1:6">
      <c r="A112" s="21"/>
      <c r="B112" s="52" t="s">
        <v>185</v>
      </c>
      <c r="C112" s="61"/>
      <c r="D112" s="54"/>
      <c r="E112" s="54"/>
      <c r="F112" s="54"/>
    </row>
    <row r="113" spans="1:6">
      <c r="A113" s="21"/>
      <c r="B113" s="117" t="s">
        <v>219</v>
      </c>
      <c r="C113" s="61"/>
      <c r="D113" s="54"/>
      <c r="E113" s="54"/>
      <c r="F113" s="54"/>
    </row>
    <row r="114" spans="1:6" ht="31.5" customHeight="1">
      <c r="A114" s="21"/>
      <c r="B114" s="155" t="s">
        <v>195</v>
      </c>
      <c r="C114" s="155"/>
      <c r="D114" s="155"/>
      <c r="E114" s="155"/>
      <c r="F114" s="155"/>
    </row>
    <row r="115" spans="1:6">
      <c r="A115" s="21"/>
      <c r="B115" s="26"/>
      <c r="C115" s="61"/>
      <c r="D115" s="54"/>
      <c r="E115" s="54"/>
      <c r="F115" s="54"/>
    </row>
    <row r="116" spans="1:6">
      <c r="A116" s="21"/>
      <c r="B116" s="52" t="s">
        <v>196</v>
      </c>
      <c r="C116" s="61"/>
      <c r="D116" s="54"/>
      <c r="E116" s="54"/>
      <c r="F116" s="54"/>
    </row>
    <row r="117" spans="1:6">
      <c r="A117" s="21"/>
      <c r="B117" s="89" t="s">
        <v>0</v>
      </c>
      <c r="C117" s="124" t="s">
        <v>1</v>
      </c>
      <c r="D117" s="15" t="s">
        <v>2</v>
      </c>
      <c r="E117" s="15" t="s">
        <v>3</v>
      </c>
      <c r="F117" s="15" t="s">
        <v>4</v>
      </c>
    </row>
    <row r="118" spans="1:6">
      <c r="A118" s="21"/>
      <c r="B118" s="113" t="s">
        <v>197</v>
      </c>
      <c r="C118" s="114">
        <v>0</v>
      </c>
      <c r="D118" s="130"/>
      <c r="E118" s="130"/>
      <c r="F118" s="130"/>
    </row>
    <row r="119" spans="1:6">
      <c r="A119" s="21"/>
      <c r="B119" s="26"/>
      <c r="C119" s="61"/>
      <c r="D119" s="54"/>
      <c r="E119" s="54"/>
      <c r="F119" s="54"/>
    </row>
    <row r="120" spans="1:6" ht="28.5" customHeight="1">
      <c r="A120" s="21"/>
      <c r="B120" s="153" t="s">
        <v>198</v>
      </c>
      <c r="C120" s="153"/>
      <c r="D120" s="153"/>
      <c r="E120" s="153"/>
      <c r="F120" s="153"/>
    </row>
    <row r="121" spans="1:6">
      <c r="A121" s="21"/>
      <c r="B121" s="89" t="s">
        <v>0</v>
      </c>
      <c r="C121" s="106"/>
      <c r="D121" s="15" t="s">
        <v>2</v>
      </c>
      <c r="E121" s="15" t="s">
        <v>3</v>
      </c>
      <c r="F121" s="15" t="s">
        <v>4</v>
      </c>
    </row>
    <row r="122" spans="1:6">
      <c r="A122" s="21"/>
      <c r="B122" s="113" t="s">
        <v>199</v>
      </c>
      <c r="C122" s="63"/>
      <c r="D122" s="130"/>
      <c r="E122" s="130"/>
      <c r="F122" s="130"/>
    </row>
    <row r="123" spans="1:6">
      <c r="A123" s="21"/>
      <c r="B123" s="26"/>
      <c r="C123" s="61"/>
      <c r="D123" s="54"/>
      <c r="E123" s="54"/>
      <c r="F123" s="54"/>
    </row>
    <row r="124" spans="1:6">
      <c r="A124" s="21"/>
      <c r="B124" s="117" t="s">
        <v>200</v>
      </c>
      <c r="C124" s="61"/>
      <c r="D124" s="54"/>
      <c r="E124" s="54"/>
      <c r="F124" s="54"/>
    </row>
    <row r="125" spans="1:6">
      <c r="A125" s="131"/>
      <c r="B125" s="132" t="s">
        <v>181</v>
      </c>
      <c r="C125" s="133" t="s">
        <v>1</v>
      </c>
      <c r="D125" s="134" t="s">
        <v>2</v>
      </c>
      <c r="E125" s="134" t="s">
        <v>3</v>
      </c>
      <c r="F125" s="134" t="s">
        <v>4</v>
      </c>
    </row>
    <row r="126" spans="1:6">
      <c r="A126" s="105"/>
      <c r="B126" s="135" t="s">
        <v>201</v>
      </c>
      <c r="C126" s="136">
        <f>C32</f>
        <v>0</v>
      </c>
      <c r="D126" s="136">
        <f t="shared" ref="D126:F126" si="24">D32</f>
        <v>0</v>
      </c>
      <c r="E126" s="136">
        <f t="shared" si="24"/>
        <v>0</v>
      </c>
      <c r="F126" s="136">
        <f t="shared" si="24"/>
        <v>0</v>
      </c>
    </row>
    <row r="127" spans="1:6">
      <c r="A127" s="105"/>
      <c r="B127" s="135" t="s">
        <v>202</v>
      </c>
      <c r="C127" s="136">
        <f>C118</f>
        <v>0</v>
      </c>
      <c r="D127" s="136">
        <f t="shared" ref="D127:F127" si="25">D118</f>
        <v>0</v>
      </c>
      <c r="E127" s="136">
        <f t="shared" si="25"/>
        <v>0</v>
      </c>
      <c r="F127" s="136">
        <f t="shared" si="25"/>
        <v>0</v>
      </c>
    </row>
    <row r="128" spans="1:6">
      <c r="A128" s="137"/>
      <c r="B128" s="36" t="s">
        <v>203</v>
      </c>
      <c r="C128" s="138">
        <f>SUM(C126:C127)</f>
        <v>0</v>
      </c>
      <c r="D128" s="138">
        <f t="shared" ref="D128:F128" si="26">SUM(D126:D127)</f>
        <v>0</v>
      </c>
      <c r="E128" s="138">
        <f t="shared" si="26"/>
        <v>0</v>
      </c>
      <c r="F128" s="138">
        <f t="shared" si="26"/>
        <v>0</v>
      </c>
    </row>
    <row r="129" spans="1:6">
      <c r="A129" s="21"/>
      <c r="B129" s="26"/>
      <c r="C129" s="61"/>
      <c r="D129" s="54"/>
      <c r="E129" s="54"/>
      <c r="F129" s="54"/>
    </row>
    <row r="130" spans="1:6">
      <c r="A130" s="21"/>
      <c r="B130" s="26" t="s">
        <v>204</v>
      </c>
      <c r="C130" s="139" t="s">
        <v>205</v>
      </c>
      <c r="D130" s="54"/>
      <c r="E130" s="54"/>
      <c r="F130" s="54"/>
    </row>
    <row r="131" spans="1:6">
      <c r="A131" s="21"/>
      <c r="B131" s="26" t="s">
        <v>206</v>
      </c>
      <c r="C131" s="139" t="s">
        <v>207</v>
      </c>
      <c r="D131" s="54"/>
      <c r="E131" s="54"/>
      <c r="F131" s="54"/>
    </row>
  </sheetData>
  <sheetProtection password="F180" sheet="1" objects="1" scenarios="1"/>
  <mergeCells count="10">
    <mergeCell ref="B2:F2"/>
    <mergeCell ref="B43:F43"/>
    <mergeCell ref="B57:F57"/>
    <mergeCell ref="B68:F68"/>
    <mergeCell ref="B69:F69"/>
    <mergeCell ref="B71:F71"/>
    <mergeCell ref="B87:F87"/>
    <mergeCell ref="B95:F95"/>
    <mergeCell ref="B114:F114"/>
    <mergeCell ref="B120:F120"/>
  </mergeCells>
  <hyperlinks>
    <hyperlink ref="C130" r:id="rId1"/>
    <hyperlink ref="C131" r:id="rId2"/>
  </hyperlinks>
  <pageMargins left="0.7" right="0.7" top="0.75" bottom="0.75" header="0.3" footer="0.3"/>
  <pageSetup paperSize="9" scale="79" orientation="portrait" r:id="rId3"/>
  <rowBreaks count="2" manualBreakCount="2">
    <brk id="35" max="5" man="1"/>
    <brk id="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sqref="A1:H1"/>
    </sheetView>
  </sheetViews>
  <sheetFormatPr defaultColWidth="9.5703125" defaultRowHeight="15"/>
  <cols>
    <col min="1" max="1" width="25.7109375" style="65" customWidth="1"/>
    <col min="2" max="2" width="10" style="65" bestFit="1" customWidth="1"/>
    <col min="3" max="3" width="11.5703125" style="65" bestFit="1" customWidth="1"/>
    <col min="4" max="4" width="13.85546875" style="65" bestFit="1" customWidth="1"/>
    <col min="5" max="5" width="33.28515625" style="65" customWidth="1"/>
    <col min="6" max="6" width="10" style="65" bestFit="1" customWidth="1"/>
    <col min="7" max="8" width="11.5703125" style="65" bestFit="1" customWidth="1"/>
    <col min="9" max="16384" width="9.5703125" style="65"/>
  </cols>
  <sheetData>
    <row r="1" spans="1:8">
      <c r="A1" s="160" t="s">
        <v>86</v>
      </c>
      <c r="B1" s="160"/>
      <c r="C1" s="160"/>
      <c r="D1" s="160"/>
      <c r="E1" s="160"/>
      <c r="F1" s="160"/>
      <c r="G1" s="160"/>
      <c r="H1" s="160"/>
    </row>
    <row r="2" spans="1:8">
      <c r="A2" s="160" t="s">
        <v>65</v>
      </c>
      <c r="B2" s="160"/>
      <c r="C2" s="160"/>
      <c r="D2" s="160"/>
      <c r="E2" s="160"/>
      <c r="F2" s="160"/>
      <c r="G2" s="160"/>
      <c r="H2" s="160"/>
    </row>
    <row r="3" spans="1:8">
      <c r="A3" s="162" t="s">
        <v>139</v>
      </c>
      <c r="B3" s="162"/>
      <c r="C3" s="162"/>
      <c r="D3" s="162"/>
      <c r="E3" s="162"/>
      <c r="F3" s="162"/>
      <c r="G3" s="162"/>
      <c r="H3" s="162"/>
    </row>
    <row r="4" spans="1:8">
      <c r="A4" s="161" t="s">
        <v>84</v>
      </c>
      <c r="B4" s="161"/>
      <c r="C4" s="161"/>
      <c r="D4" s="161"/>
      <c r="E4" s="161"/>
      <c r="F4" s="161"/>
      <c r="G4" s="161"/>
      <c r="H4" s="161"/>
    </row>
    <row r="5" spans="1:8">
      <c r="A5" s="84" t="s">
        <v>66</v>
      </c>
      <c r="B5" s="85" t="s">
        <v>67</v>
      </c>
      <c r="C5" s="85" t="s">
        <v>68</v>
      </c>
      <c r="D5" s="85" t="s">
        <v>69</v>
      </c>
      <c r="E5" s="84" t="s">
        <v>70</v>
      </c>
      <c r="F5" s="85" t="s">
        <v>67</v>
      </c>
      <c r="G5" s="85" t="s">
        <v>68</v>
      </c>
      <c r="H5" s="85" t="s">
        <v>69</v>
      </c>
    </row>
    <row r="6" spans="1:8">
      <c r="A6" s="83" t="s">
        <v>71</v>
      </c>
      <c r="B6" s="74"/>
      <c r="C6" s="75"/>
      <c r="D6" s="68"/>
      <c r="E6" s="79" t="s">
        <v>105</v>
      </c>
      <c r="F6" s="67">
        <v>0</v>
      </c>
      <c r="G6" s="73">
        <f t="shared" ref="G6:G23" si="0">H6-F6</f>
        <v>0</v>
      </c>
      <c r="H6" s="68">
        <v>0</v>
      </c>
    </row>
    <row r="7" spans="1:8">
      <c r="A7" s="83" t="s">
        <v>85</v>
      </c>
      <c r="B7" s="76"/>
      <c r="C7" s="76"/>
      <c r="E7" s="69" t="s">
        <v>126</v>
      </c>
      <c r="F7" s="68"/>
      <c r="G7" s="73">
        <f t="shared" si="0"/>
        <v>0</v>
      </c>
      <c r="H7" s="68"/>
    </row>
    <row r="8" spans="1:8">
      <c r="A8" s="72" t="s">
        <v>95</v>
      </c>
      <c r="B8" s="82"/>
      <c r="C8" s="82"/>
      <c r="D8" s="81">
        <f>D6-D7</f>
        <v>0</v>
      </c>
      <c r="E8" s="69" t="s">
        <v>127</v>
      </c>
      <c r="F8" s="68"/>
      <c r="G8" s="73">
        <f t="shared" si="0"/>
        <v>0</v>
      </c>
      <c r="H8" s="68"/>
    </row>
    <row r="9" spans="1:8">
      <c r="B9" s="70"/>
      <c r="C9" s="77"/>
      <c r="D9" s="68"/>
      <c r="E9" s="69" t="s">
        <v>128</v>
      </c>
      <c r="F9" s="68"/>
      <c r="G9" s="73">
        <f t="shared" si="0"/>
        <v>0</v>
      </c>
      <c r="H9" s="68"/>
    </row>
    <row r="10" spans="1:8">
      <c r="A10" s="79" t="s">
        <v>90</v>
      </c>
      <c r="B10" s="71"/>
      <c r="C10" s="78">
        <f>D10-B10</f>
        <v>0</v>
      </c>
      <c r="D10" s="68"/>
      <c r="E10" s="79" t="s">
        <v>106</v>
      </c>
      <c r="F10" s="68"/>
      <c r="G10" s="73">
        <f t="shared" si="0"/>
        <v>0</v>
      </c>
      <c r="H10" s="68"/>
    </row>
    <row r="11" spans="1:8">
      <c r="A11" s="69" t="s">
        <v>91</v>
      </c>
      <c r="B11" s="71"/>
      <c r="C11" s="78">
        <f t="shared" ref="C11:C15" si="1">D11-B11</f>
        <v>0</v>
      </c>
      <c r="D11" s="68"/>
      <c r="E11" s="69" t="s">
        <v>79</v>
      </c>
      <c r="F11" s="68"/>
      <c r="G11" s="73">
        <f t="shared" si="0"/>
        <v>0</v>
      </c>
      <c r="H11" s="68"/>
    </row>
    <row r="12" spans="1:8">
      <c r="A12" s="69" t="s">
        <v>92</v>
      </c>
      <c r="B12" s="71"/>
      <c r="C12" s="78">
        <f t="shared" si="1"/>
        <v>0</v>
      </c>
      <c r="D12" s="68"/>
      <c r="E12" s="69" t="s">
        <v>107</v>
      </c>
      <c r="F12" s="68"/>
      <c r="G12" s="73">
        <f t="shared" si="0"/>
        <v>0</v>
      </c>
      <c r="H12" s="68"/>
    </row>
    <row r="13" spans="1:8">
      <c r="A13" s="69" t="s">
        <v>93</v>
      </c>
      <c r="B13" s="68"/>
      <c r="C13" s="78">
        <f t="shared" si="1"/>
        <v>0</v>
      </c>
      <c r="D13" s="68"/>
      <c r="E13" s="69" t="s">
        <v>129</v>
      </c>
      <c r="F13" s="68"/>
      <c r="G13" s="73">
        <f t="shared" si="0"/>
        <v>0</v>
      </c>
      <c r="H13" s="68"/>
    </row>
    <row r="14" spans="1:8">
      <c r="A14" s="69" t="s">
        <v>94</v>
      </c>
      <c r="B14" s="68"/>
      <c r="C14" s="78">
        <f t="shared" si="1"/>
        <v>0</v>
      </c>
      <c r="D14" s="68"/>
      <c r="E14" s="69" t="s">
        <v>93</v>
      </c>
      <c r="F14" s="68"/>
      <c r="G14" s="73">
        <f t="shared" si="0"/>
        <v>0</v>
      </c>
      <c r="H14" s="68"/>
    </row>
    <row r="15" spans="1:8">
      <c r="A15" s="69"/>
      <c r="B15" s="68"/>
      <c r="C15" s="78">
        <f t="shared" si="1"/>
        <v>0</v>
      </c>
      <c r="D15" s="68"/>
      <c r="E15" s="69" t="s">
        <v>94</v>
      </c>
      <c r="F15" s="68"/>
      <c r="G15" s="73">
        <f t="shared" si="0"/>
        <v>0</v>
      </c>
      <c r="H15" s="68"/>
    </row>
    <row r="16" spans="1:8">
      <c r="A16" s="80" t="s">
        <v>110</v>
      </c>
      <c r="B16" s="53">
        <f>SUM(B10:B15)</f>
        <v>0</v>
      </c>
      <c r="C16" s="53">
        <f>SUM(C10:C15)</f>
        <v>0</v>
      </c>
      <c r="D16" s="53">
        <f>SUM(D10:D15)</f>
        <v>0</v>
      </c>
      <c r="E16" s="80" t="s">
        <v>130</v>
      </c>
      <c r="F16" s="53">
        <f t="shared" ref="F16:G16" si="2">SUM(F6:F15)</f>
        <v>0</v>
      </c>
      <c r="G16" s="53">
        <f t="shared" si="2"/>
        <v>0</v>
      </c>
      <c r="H16" s="53">
        <f>SUM(H6:H15)</f>
        <v>0</v>
      </c>
    </row>
    <row r="17" spans="1:8">
      <c r="A17" s="69"/>
      <c r="B17" s="71"/>
      <c r="C17" s="78"/>
      <c r="D17" s="68"/>
      <c r="E17" s="66" t="s">
        <v>122</v>
      </c>
      <c r="F17" s="68"/>
      <c r="G17" s="73">
        <f t="shared" si="0"/>
        <v>0</v>
      </c>
      <c r="H17" s="68"/>
    </row>
    <row r="18" spans="1:8">
      <c r="A18" s="79" t="s">
        <v>72</v>
      </c>
      <c r="B18" s="78"/>
      <c r="C18" s="78"/>
      <c r="D18" s="78"/>
      <c r="E18" s="66" t="s">
        <v>123</v>
      </c>
      <c r="F18" s="68"/>
      <c r="G18" s="73">
        <f t="shared" si="0"/>
        <v>0</v>
      </c>
      <c r="H18" s="68"/>
    </row>
    <row r="19" spans="1:8">
      <c r="A19" s="69" t="s">
        <v>87</v>
      </c>
      <c r="B19" s="68">
        <v>0</v>
      </c>
      <c r="C19" s="78">
        <f>D19-B19</f>
        <v>0</v>
      </c>
      <c r="D19" s="68">
        <v>0</v>
      </c>
      <c r="E19" s="66" t="s">
        <v>124</v>
      </c>
      <c r="F19" s="68"/>
      <c r="G19" s="73">
        <f t="shared" si="0"/>
        <v>0</v>
      </c>
      <c r="H19" s="68"/>
    </row>
    <row r="20" spans="1:8">
      <c r="A20" s="69" t="s">
        <v>88</v>
      </c>
      <c r="B20" s="71"/>
      <c r="C20" s="78">
        <f t="shared" ref="C20:C21" si="3">D20-B20</f>
        <v>0</v>
      </c>
      <c r="D20" s="68"/>
      <c r="E20" s="69"/>
      <c r="F20" s="68"/>
      <c r="G20" s="73">
        <f t="shared" si="0"/>
        <v>0</v>
      </c>
      <c r="H20" s="68"/>
    </row>
    <row r="21" spans="1:8">
      <c r="A21" s="69" t="s">
        <v>89</v>
      </c>
      <c r="B21" s="71"/>
      <c r="C21" s="78">
        <f t="shared" si="3"/>
        <v>0</v>
      </c>
      <c r="D21" s="68"/>
      <c r="E21" s="66" t="s">
        <v>131</v>
      </c>
      <c r="F21" s="68">
        <v>0</v>
      </c>
      <c r="G21" s="73">
        <f t="shared" si="0"/>
        <v>0</v>
      </c>
      <c r="H21" s="68"/>
    </row>
    <row r="22" spans="1:8">
      <c r="A22" s="69"/>
      <c r="B22" s="68"/>
      <c r="C22" s="78"/>
      <c r="D22" s="68"/>
      <c r="E22" s="91" t="s">
        <v>132</v>
      </c>
      <c r="F22" s="68">
        <v>0</v>
      </c>
      <c r="G22" s="73">
        <f t="shared" ref="G22" si="4">H22-F22</f>
        <v>0</v>
      </c>
      <c r="H22" s="68"/>
    </row>
    <row r="23" spans="1:8">
      <c r="A23" s="79" t="s">
        <v>96</v>
      </c>
      <c r="B23" s="68"/>
      <c r="C23" s="78"/>
      <c r="D23" s="68"/>
      <c r="E23" s="91" t="s">
        <v>133</v>
      </c>
      <c r="F23" s="68">
        <v>0</v>
      </c>
      <c r="G23" s="73">
        <f t="shared" si="0"/>
        <v>0</v>
      </c>
      <c r="H23" s="68"/>
    </row>
    <row r="24" spans="1:8">
      <c r="A24" s="69" t="s">
        <v>74</v>
      </c>
      <c r="B24" s="88"/>
      <c r="C24" s="88"/>
      <c r="D24" s="68">
        <v>0</v>
      </c>
      <c r="E24" s="69"/>
      <c r="F24" s="68"/>
      <c r="G24" s="77"/>
      <c r="H24" s="68"/>
    </row>
    <row r="25" spans="1:8">
      <c r="A25" s="69" t="s">
        <v>75</v>
      </c>
      <c r="B25" s="88"/>
      <c r="C25" s="88"/>
      <c r="D25" s="68">
        <v>0</v>
      </c>
      <c r="E25" s="79" t="s">
        <v>109</v>
      </c>
      <c r="F25" s="68"/>
      <c r="G25" s="78"/>
      <c r="H25" s="68"/>
    </row>
    <row r="26" spans="1:8">
      <c r="A26" s="69" t="s">
        <v>76</v>
      </c>
      <c r="B26" s="88"/>
      <c r="C26" s="88"/>
      <c r="D26" s="68">
        <v>0</v>
      </c>
      <c r="E26" s="69" t="s">
        <v>112</v>
      </c>
      <c r="F26" s="68"/>
      <c r="G26" s="78">
        <f>H26-F26</f>
        <v>0</v>
      </c>
      <c r="H26" s="68"/>
    </row>
    <row r="27" spans="1:8">
      <c r="A27" s="69" t="s">
        <v>103</v>
      </c>
      <c r="B27" s="88"/>
      <c r="C27" s="88"/>
      <c r="D27" s="68">
        <v>0</v>
      </c>
      <c r="E27" s="69" t="s">
        <v>104</v>
      </c>
      <c r="F27" s="68"/>
      <c r="G27" s="78">
        <f>H27-F27</f>
        <v>0</v>
      </c>
      <c r="H27" s="68"/>
    </row>
    <row r="28" spans="1:8">
      <c r="A28" s="69" t="s">
        <v>77</v>
      </c>
      <c r="B28" s="88"/>
      <c r="C28" s="88"/>
      <c r="D28" s="68">
        <v>0</v>
      </c>
      <c r="E28" s="69" t="s">
        <v>111</v>
      </c>
      <c r="F28" s="68"/>
      <c r="G28" s="78">
        <f t="shared" ref="G28:G31" si="5">H28-F28</f>
        <v>0</v>
      </c>
      <c r="H28" s="68"/>
    </row>
    <row r="29" spans="1:8">
      <c r="A29" s="69" t="s">
        <v>78</v>
      </c>
      <c r="B29" s="88"/>
      <c r="C29" s="88"/>
      <c r="D29" s="68">
        <v>0</v>
      </c>
      <c r="E29" s="69" t="s">
        <v>135</v>
      </c>
      <c r="F29" s="68"/>
      <c r="G29" s="78">
        <f t="shared" si="5"/>
        <v>0</v>
      </c>
      <c r="H29" s="68"/>
    </row>
    <row r="30" spans="1:8">
      <c r="A30" s="69" t="s">
        <v>104</v>
      </c>
      <c r="B30" s="88"/>
      <c r="C30" s="88"/>
      <c r="D30" s="68">
        <v>0</v>
      </c>
      <c r="E30" s="69" t="s">
        <v>93</v>
      </c>
      <c r="F30" s="68"/>
      <c r="G30" s="78">
        <f t="shared" si="5"/>
        <v>0</v>
      </c>
      <c r="H30" s="68"/>
    </row>
    <row r="31" spans="1:8">
      <c r="A31" s="69" t="s">
        <v>79</v>
      </c>
      <c r="B31" s="88"/>
      <c r="C31" s="88"/>
      <c r="D31" s="68">
        <v>0</v>
      </c>
      <c r="E31" s="69" t="s">
        <v>94</v>
      </c>
      <c r="F31" s="68"/>
      <c r="G31" s="78">
        <f t="shared" si="5"/>
        <v>0</v>
      </c>
      <c r="H31" s="68"/>
    </row>
    <row r="32" spans="1:8">
      <c r="A32" s="69" t="s">
        <v>80</v>
      </c>
      <c r="B32" s="88"/>
      <c r="C32" s="88"/>
      <c r="D32" s="68">
        <v>0</v>
      </c>
      <c r="E32" s="80" t="s">
        <v>113</v>
      </c>
      <c r="F32" s="53">
        <f t="shared" ref="F32:G32" si="6">SUM(F25:F31)</f>
        <v>0</v>
      </c>
      <c r="G32" s="53">
        <f t="shared" si="6"/>
        <v>0</v>
      </c>
      <c r="H32" s="53">
        <f>SUM(H25:H31)</f>
        <v>0</v>
      </c>
    </row>
    <row r="33" spans="1:8">
      <c r="A33" s="69" t="s">
        <v>81</v>
      </c>
      <c r="B33" s="88"/>
      <c r="C33" s="88"/>
      <c r="D33" s="68">
        <v>0</v>
      </c>
      <c r="E33" s="79"/>
      <c r="F33" s="68"/>
      <c r="G33" s="78"/>
      <c r="H33" s="68"/>
    </row>
    <row r="34" spans="1:8">
      <c r="A34" s="69" t="s">
        <v>82</v>
      </c>
      <c r="B34" s="88"/>
      <c r="C34" s="88"/>
      <c r="D34" s="68">
        <v>0</v>
      </c>
      <c r="E34" s="79" t="s">
        <v>134</v>
      </c>
      <c r="F34" s="68"/>
      <c r="G34" s="78"/>
      <c r="H34" s="68"/>
    </row>
    <row r="35" spans="1:8">
      <c r="A35" s="69" t="s">
        <v>83</v>
      </c>
      <c r="B35" s="88"/>
      <c r="C35" s="88"/>
      <c r="D35" s="68">
        <v>0</v>
      </c>
      <c r="E35" s="69" t="s">
        <v>114</v>
      </c>
      <c r="F35" s="68"/>
      <c r="G35" s="78">
        <f>H35-F35</f>
        <v>0</v>
      </c>
      <c r="H35" s="68"/>
    </row>
    <row r="36" spans="1:8">
      <c r="A36" s="69" t="s">
        <v>93</v>
      </c>
      <c r="B36" s="88"/>
      <c r="C36" s="88"/>
      <c r="D36" s="68">
        <v>0</v>
      </c>
      <c r="E36" s="69" t="s">
        <v>115</v>
      </c>
      <c r="F36" s="68"/>
      <c r="G36" s="78">
        <f>H36-F36</f>
        <v>0</v>
      </c>
      <c r="H36" s="68"/>
    </row>
    <row r="37" spans="1:8">
      <c r="A37" s="69" t="s">
        <v>94</v>
      </c>
      <c r="B37" s="88"/>
      <c r="C37" s="88"/>
      <c r="D37" s="68">
        <v>0</v>
      </c>
      <c r="E37" s="80" t="s">
        <v>116</v>
      </c>
      <c r="F37" s="53">
        <f t="shared" ref="F37:G37" si="7">SUM(F34:F36)</f>
        <v>0</v>
      </c>
      <c r="G37" s="53">
        <f t="shared" si="7"/>
        <v>0</v>
      </c>
      <c r="H37" s="53">
        <f>SUM(H34:H36)</f>
        <v>0</v>
      </c>
    </row>
    <row r="38" spans="1:8">
      <c r="A38" s="69" t="s">
        <v>97</v>
      </c>
      <c r="B38" s="88"/>
      <c r="C38" s="88"/>
      <c r="D38" s="68">
        <v>0</v>
      </c>
      <c r="E38" s="69"/>
      <c r="F38" s="68"/>
      <c r="G38" s="78">
        <f t="shared" ref="G38" si="8">H38-F38</f>
        <v>0</v>
      </c>
      <c r="H38" s="68"/>
    </row>
    <row r="39" spans="1:8">
      <c r="A39" s="69" t="s">
        <v>98</v>
      </c>
      <c r="B39" s="88"/>
      <c r="C39" s="88"/>
      <c r="D39" s="68">
        <v>0</v>
      </c>
      <c r="E39" s="79" t="s">
        <v>117</v>
      </c>
      <c r="F39" s="68"/>
      <c r="G39" s="78"/>
      <c r="H39" s="68"/>
    </row>
    <row r="40" spans="1:8">
      <c r="A40" s="69" t="s">
        <v>99</v>
      </c>
      <c r="B40" s="88"/>
      <c r="C40" s="88"/>
      <c r="D40" s="68">
        <v>0</v>
      </c>
      <c r="E40" s="69" t="s">
        <v>118</v>
      </c>
      <c r="F40" s="68"/>
      <c r="G40" s="78">
        <f>H40-F40</f>
        <v>0</v>
      </c>
      <c r="H40" s="68"/>
    </row>
    <row r="41" spans="1:8">
      <c r="A41" s="69" t="s">
        <v>100</v>
      </c>
      <c r="B41" s="88"/>
      <c r="C41" s="88"/>
      <c r="D41" s="68">
        <v>0</v>
      </c>
      <c r="E41" s="69" t="s">
        <v>119</v>
      </c>
      <c r="F41" s="68"/>
      <c r="G41" s="78">
        <f>H41-F41</f>
        <v>0</v>
      </c>
      <c r="H41" s="68"/>
    </row>
    <row r="42" spans="1:8">
      <c r="A42" s="69" t="s">
        <v>101</v>
      </c>
      <c r="B42" s="88"/>
      <c r="C42" s="88"/>
      <c r="D42" s="68">
        <v>0</v>
      </c>
      <c r="E42" s="69" t="s">
        <v>120</v>
      </c>
      <c r="F42" s="68"/>
      <c r="G42" s="78">
        <f>H42-F42</f>
        <v>0</v>
      </c>
      <c r="H42" s="68"/>
    </row>
    <row r="43" spans="1:8">
      <c r="A43" s="69" t="s">
        <v>102</v>
      </c>
      <c r="B43" s="88"/>
      <c r="C43" s="88"/>
      <c r="D43" s="68">
        <v>0</v>
      </c>
      <c r="E43" s="80" t="s">
        <v>121</v>
      </c>
      <c r="F43" s="53">
        <f t="shared" ref="F43" si="9">SUM(F40:F42)</f>
        <v>0</v>
      </c>
      <c r="G43" s="53">
        <f>SUM(G40:G42)</f>
        <v>0</v>
      </c>
      <c r="H43" s="53">
        <f t="shared" ref="H43" si="10">SUM(H40:H42)</f>
        <v>0</v>
      </c>
    </row>
    <row r="44" spans="1:8">
      <c r="A44" s="69"/>
      <c r="B44" s="88"/>
      <c r="C44" s="88"/>
      <c r="D44" s="68">
        <v>0</v>
      </c>
      <c r="E44" s="69"/>
      <c r="F44" s="68"/>
      <c r="G44" s="78">
        <f t="shared" ref="G44:G47" si="11">H44-F44</f>
        <v>0</v>
      </c>
      <c r="H44" s="68"/>
    </row>
    <row r="45" spans="1:8">
      <c r="A45" s="69"/>
      <c r="B45" s="88"/>
      <c r="C45" s="88"/>
      <c r="D45" s="68">
        <v>0</v>
      </c>
      <c r="E45" s="69"/>
      <c r="F45" s="68"/>
      <c r="G45" s="78">
        <f t="shared" si="11"/>
        <v>0</v>
      </c>
      <c r="H45" s="68"/>
    </row>
    <row r="46" spans="1:8">
      <c r="A46" s="69"/>
      <c r="B46" s="88"/>
      <c r="C46" s="88"/>
      <c r="D46" s="68">
        <v>0</v>
      </c>
      <c r="E46" s="69"/>
      <c r="F46" s="68"/>
      <c r="G46" s="78">
        <f t="shared" si="11"/>
        <v>0</v>
      </c>
      <c r="H46" s="68"/>
    </row>
    <row r="47" spans="1:8">
      <c r="A47" s="86" t="s">
        <v>108</v>
      </c>
      <c r="B47" s="87"/>
      <c r="C47" s="87"/>
      <c r="D47" s="96">
        <f>H48-D8-D16-SUM(D17:D46)</f>
        <v>0</v>
      </c>
      <c r="E47" s="69"/>
      <c r="F47" s="68"/>
      <c r="G47" s="78">
        <f t="shared" si="11"/>
        <v>0</v>
      </c>
      <c r="H47" s="68"/>
    </row>
    <row r="48" spans="1:8">
      <c r="A48" s="84" t="s">
        <v>73</v>
      </c>
      <c r="B48" s="85">
        <f>SUM(B24:B47)</f>
        <v>0</v>
      </c>
      <c r="C48" s="85">
        <f>SUM(C24:C47)</f>
        <v>0</v>
      </c>
      <c r="D48" s="85">
        <f>D8+D16+SUM(D17:D47)</f>
        <v>0</v>
      </c>
      <c r="E48" s="84" t="s">
        <v>73</v>
      </c>
      <c r="F48" s="85">
        <f>F16+SUM(F17:F24)+F32+F37+F43+F45+F46</f>
        <v>0</v>
      </c>
      <c r="G48" s="85">
        <f>G16+SUM(G17:G24)+G32+G37+G43+G45+G46</f>
        <v>0</v>
      </c>
      <c r="H48" s="85">
        <f>H16+SUM(H17:H24)+H32+H37+H43+H45+H46</f>
        <v>0</v>
      </c>
    </row>
    <row r="49" spans="1:8">
      <c r="A49" s="92" t="s">
        <v>125</v>
      </c>
      <c r="B49" s="93"/>
      <c r="C49" s="93"/>
      <c r="D49" s="93"/>
      <c r="E49" s="93"/>
      <c r="F49" s="93"/>
      <c r="G49" s="90"/>
      <c r="H49" s="82"/>
    </row>
    <row r="50" spans="1:8">
      <c r="A50" s="94" t="s">
        <v>136</v>
      </c>
      <c r="B50" s="93"/>
      <c r="C50" s="93"/>
      <c r="D50" s="93"/>
      <c r="E50" s="93"/>
      <c r="F50" s="95"/>
      <c r="G50" s="90"/>
      <c r="H50" s="81"/>
    </row>
    <row r="51" spans="1:8">
      <c r="A51" s="94" t="s">
        <v>137</v>
      </c>
      <c r="B51" s="93"/>
      <c r="C51" s="93"/>
      <c r="D51" s="93"/>
      <c r="E51" s="93"/>
      <c r="F51" s="95"/>
      <c r="G51" s="90"/>
      <c r="H51" s="81"/>
    </row>
    <row r="52" spans="1:8">
      <c r="A52" s="97" t="s">
        <v>138</v>
      </c>
      <c r="B52" s="98"/>
      <c r="C52" s="98"/>
      <c r="D52" s="98"/>
      <c r="E52" s="98"/>
      <c r="F52" s="98"/>
      <c r="G52" s="99">
        <f>SUM(G48:G51)</f>
        <v>0</v>
      </c>
      <c r="H52" s="81"/>
    </row>
  </sheetData>
  <sheetProtection password="F180" sheet="1" objects="1" scenarios="1"/>
  <mergeCells count="4">
    <mergeCell ref="A1:H1"/>
    <mergeCell ref="A2:H2"/>
    <mergeCell ref="A4:H4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Client Name_ 2017-18_GSTR9</vt:lpstr>
      <vt:lpstr>Breakup of P&amp;L and BS</vt:lpstr>
      <vt:lpstr>Sheet3</vt:lpstr>
      <vt:lpstr>'Client Name_ 2017-18_GSTR9'!Print_Area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2020-01-31T09:04:41Z</dcterms:modified>
</cp:coreProperties>
</file>